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shaoz\Desktop\國際財管\"/>
    </mc:Choice>
  </mc:AlternateContent>
  <xr:revisionPtr revIDLastSave="0" documentId="13_ncr:1_{89427A5E-D5B2-4A6D-90F6-108BCFCCC47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資料收集" sheetId="1" r:id="rId1"/>
    <sheet name="計算" sheetId="2" r:id="rId2"/>
    <sheet name="最終結果-效率前緣" sheetId="3" r:id="rId3"/>
  </sheets>
  <definedNames>
    <definedName name="solver_adj" localSheetId="2" hidden="1">'最終結果-效率前緣'!$H$3:$K$3</definedName>
    <definedName name="solver_cvg" localSheetId="2" hidden="1">0.0001</definedName>
    <definedName name="solver_drv" localSheetId="2" hidden="1">2</definedName>
    <definedName name="solver_eng" localSheetId="2" hidden="1">1</definedName>
    <definedName name="solver_est" localSheetId="2" hidden="1">1</definedName>
    <definedName name="solver_itr" localSheetId="2" hidden="1">2147483647</definedName>
    <definedName name="solver_lhs1" localSheetId="2" hidden="1">'最終結果-效率前緣'!$H$3</definedName>
    <definedName name="solver_lhs10" localSheetId="2" hidden="1">'最終結果-效率前緣'!$L$3</definedName>
    <definedName name="solver_lhs2" localSheetId="2" hidden="1">'最終結果-效率前緣'!$H$3</definedName>
    <definedName name="solver_lhs3" localSheetId="2" hidden="1">'最終結果-效率前緣'!$H$5</definedName>
    <definedName name="solver_lhs4" localSheetId="2" hidden="1">'最終結果-效率前緣'!$I$3</definedName>
    <definedName name="solver_lhs5" localSheetId="2" hidden="1">'最終結果-效率前緣'!$I$3</definedName>
    <definedName name="solver_lhs6" localSheetId="2" hidden="1">'最終結果-效率前緣'!$J$3</definedName>
    <definedName name="solver_lhs7" localSheetId="2" hidden="1">'最終結果-效率前緣'!$J$3</definedName>
    <definedName name="solver_lhs8" localSheetId="2" hidden="1">'最終結果-效率前緣'!$K$3</definedName>
    <definedName name="solver_lhs9" localSheetId="2" hidden="1">'最終結果-效率前緣'!$K$3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10</definedName>
    <definedName name="solver_nwt" localSheetId="2" hidden="1">1</definedName>
    <definedName name="solver_opt" localSheetId="2" hidden="1">'最終結果-效率前緣'!$H$10</definedName>
    <definedName name="solver_pre" localSheetId="2" hidden="1">0.000001</definedName>
    <definedName name="solver_rbv" localSheetId="2" hidden="1">2</definedName>
    <definedName name="solver_rel1" localSheetId="2" hidden="1">1</definedName>
    <definedName name="solver_rel10" localSheetId="2" hidden="1">2</definedName>
    <definedName name="solver_rel2" localSheetId="2" hidden="1">3</definedName>
    <definedName name="solver_rel3" localSheetId="2" hidden="1">2</definedName>
    <definedName name="solver_rel4" localSheetId="2" hidden="1">1</definedName>
    <definedName name="solver_rel5" localSheetId="2" hidden="1">3</definedName>
    <definedName name="solver_rel6" localSheetId="2" hidden="1">1</definedName>
    <definedName name="solver_rel7" localSheetId="2" hidden="1">3</definedName>
    <definedName name="solver_rel8" localSheetId="2" hidden="1">1</definedName>
    <definedName name="solver_rel9" localSheetId="2" hidden="1">3</definedName>
    <definedName name="solver_rhs1" localSheetId="2" hidden="1">1</definedName>
    <definedName name="solver_rhs10" localSheetId="2" hidden="1">1</definedName>
    <definedName name="solver_rhs2" localSheetId="2" hidden="1">0</definedName>
    <definedName name="solver_rhs3" localSheetId="2" hidden="1">'最終結果-效率前緣'!$H$7</definedName>
    <definedName name="solver_rhs4" localSheetId="2" hidden="1">1</definedName>
    <definedName name="solver_rhs5" localSheetId="2" hidden="1">0</definedName>
    <definedName name="solver_rhs6" localSheetId="2" hidden="1">1</definedName>
    <definedName name="solver_rhs7" localSheetId="2" hidden="1">0</definedName>
    <definedName name="solver_rhs8" localSheetId="2" hidden="1">1</definedName>
    <definedName name="solver_rhs9" localSheetId="2" hidden="1">0</definedName>
    <definedName name="solver_rlx" localSheetId="2" hidden="1">2</definedName>
    <definedName name="solver_rsd" localSheetId="2" hidden="1">0</definedName>
    <definedName name="solver_scl" localSheetId="2" hidden="1">2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2</definedName>
    <definedName name="solver_val" localSheetId="2" hidden="1">0</definedName>
    <definedName name="solver_ver" localSheetId="2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3" l="1"/>
  <c r="O15" i="3"/>
  <c r="O8" i="3"/>
  <c r="O6" i="3"/>
  <c r="O7" i="3" s="1"/>
  <c r="O9" i="3" s="1"/>
  <c r="O10" i="3" s="1"/>
  <c r="O11" i="3" s="1"/>
  <c r="O12" i="3" s="1"/>
  <c r="O13" i="3" s="1"/>
  <c r="O14" i="3" s="1"/>
  <c r="O16" i="3" s="1"/>
  <c r="O17" i="3" s="1"/>
  <c r="O18" i="3" s="1"/>
  <c r="O19" i="3" s="1"/>
  <c r="O20" i="3" s="1"/>
  <c r="O21" i="3" s="1"/>
  <c r="O5" i="3"/>
  <c r="J16" i="3"/>
  <c r="J15" i="3"/>
  <c r="I14" i="3"/>
  <c r="I15" i="3"/>
  <c r="H10" i="3"/>
  <c r="H5" i="3"/>
  <c r="L3" i="3"/>
  <c r="N3" i="2" l="1"/>
  <c r="O3" i="2"/>
  <c r="P3" i="2"/>
  <c r="Q3" i="2"/>
  <c r="N4" i="2"/>
  <c r="O4" i="2"/>
  <c r="P4" i="2"/>
  <c r="Q4" i="2"/>
  <c r="N5" i="2"/>
  <c r="O5" i="2"/>
  <c r="P5" i="2"/>
  <c r="Q5" i="2"/>
  <c r="N6" i="2"/>
  <c r="O6" i="2"/>
  <c r="P6" i="2"/>
  <c r="Q6" i="2"/>
  <c r="N7" i="2"/>
  <c r="O7" i="2"/>
  <c r="P7" i="2"/>
  <c r="Q7" i="2"/>
  <c r="N8" i="2"/>
  <c r="O8" i="2"/>
  <c r="P8" i="2"/>
  <c r="Q8" i="2"/>
  <c r="N9" i="2"/>
  <c r="O9" i="2"/>
  <c r="P9" i="2"/>
  <c r="Q9" i="2"/>
  <c r="N10" i="2"/>
  <c r="O10" i="2"/>
  <c r="P10" i="2"/>
  <c r="Q10" i="2"/>
  <c r="N11" i="2"/>
  <c r="O11" i="2"/>
  <c r="P11" i="2"/>
  <c r="Q11" i="2"/>
  <c r="N12" i="2"/>
  <c r="O12" i="2"/>
  <c r="P12" i="2"/>
  <c r="Q12" i="2"/>
  <c r="N13" i="2"/>
  <c r="O13" i="2"/>
  <c r="P13" i="2"/>
  <c r="Q13" i="2"/>
  <c r="N14" i="2"/>
  <c r="O14" i="2"/>
  <c r="P14" i="2"/>
  <c r="Q14" i="2"/>
  <c r="N15" i="2"/>
  <c r="O15" i="2"/>
  <c r="P15" i="2"/>
  <c r="Q15" i="2"/>
  <c r="N16" i="2"/>
  <c r="O16" i="2"/>
  <c r="P16" i="2"/>
  <c r="Q16" i="2"/>
  <c r="N17" i="2"/>
  <c r="O17" i="2"/>
  <c r="P17" i="2"/>
  <c r="Q17" i="2"/>
  <c r="N18" i="2"/>
  <c r="O18" i="2"/>
  <c r="P18" i="2"/>
  <c r="Q18" i="2"/>
  <c r="N19" i="2"/>
  <c r="O19" i="2"/>
  <c r="P19" i="2"/>
  <c r="Q19" i="2"/>
  <c r="N20" i="2"/>
  <c r="O20" i="2"/>
  <c r="P20" i="2"/>
  <c r="Q20" i="2"/>
  <c r="N21" i="2"/>
  <c r="O21" i="2"/>
  <c r="P21" i="2"/>
  <c r="Q21" i="2"/>
  <c r="N22" i="2"/>
  <c r="O22" i="2"/>
  <c r="P22" i="2"/>
  <c r="Q22" i="2"/>
  <c r="N23" i="2"/>
  <c r="O23" i="2"/>
  <c r="P23" i="2"/>
  <c r="Q23" i="2"/>
  <c r="N24" i="2"/>
  <c r="O24" i="2"/>
  <c r="P24" i="2"/>
  <c r="Q24" i="2"/>
  <c r="N25" i="2"/>
  <c r="O25" i="2"/>
  <c r="P25" i="2"/>
  <c r="Q25" i="2"/>
  <c r="N26" i="2"/>
  <c r="O26" i="2"/>
  <c r="P26" i="2"/>
  <c r="Q26" i="2"/>
  <c r="N27" i="2"/>
  <c r="O27" i="2"/>
  <c r="P27" i="2"/>
  <c r="Q27" i="2"/>
  <c r="N28" i="2"/>
  <c r="O28" i="2"/>
  <c r="P28" i="2"/>
  <c r="Q28" i="2"/>
  <c r="N29" i="2"/>
  <c r="O29" i="2"/>
  <c r="P29" i="2"/>
  <c r="Q29" i="2"/>
  <c r="N30" i="2"/>
  <c r="O30" i="2"/>
  <c r="P30" i="2"/>
  <c r="Q30" i="2"/>
  <c r="N31" i="2"/>
  <c r="O31" i="2"/>
  <c r="P31" i="2"/>
  <c r="Q31" i="2"/>
  <c r="N32" i="2"/>
  <c r="O32" i="2"/>
  <c r="P32" i="2"/>
  <c r="Q32" i="2"/>
  <c r="N33" i="2"/>
  <c r="O33" i="2"/>
  <c r="P33" i="2"/>
  <c r="Q33" i="2"/>
  <c r="N34" i="2"/>
  <c r="O34" i="2"/>
  <c r="P34" i="2"/>
  <c r="Q34" i="2"/>
  <c r="N35" i="2"/>
  <c r="O35" i="2"/>
  <c r="P35" i="2"/>
  <c r="Q35" i="2"/>
  <c r="N36" i="2"/>
  <c r="O36" i="2"/>
  <c r="P36" i="2"/>
  <c r="Q36" i="2"/>
  <c r="N37" i="2"/>
  <c r="O37" i="2"/>
  <c r="P37" i="2"/>
  <c r="Q37" i="2"/>
  <c r="N38" i="2"/>
  <c r="O38" i="2"/>
  <c r="P38" i="2"/>
  <c r="Q38" i="2"/>
  <c r="N39" i="2"/>
  <c r="O39" i="2"/>
  <c r="P39" i="2"/>
  <c r="Q39" i="2"/>
  <c r="N40" i="2"/>
  <c r="O40" i="2"/>
  <c r="P40" i="2"/>
  <c r="Q40" i="2"/>
  <c r="N41" i="2"/>
  <c r="O41" i="2"/>
  <c r="P41" i="2"/>
  <c r="Q41" i="2"/>
  <c r="N42" i="2"/>
  <c r="O42" i="2"/>
  <c r="P42" i="2"/>
  <c r="Q42" i="2"/>
  <c r="N43" i="2"/>
  <c r="O43" i="2"/>
  <c r="P43" i="2"/>
  <c r="Q43" i="2"/>
  <c r="N44" i="2"/>
  <c r="O44" i="2"/>
  <c r="P44" i="2"/>
  <c r="Q44" i="2"/>
  <c r="N45" i="2"/>
  <c r="O45" i="2"/>
  <c r="P45" i="2"/>
  <c r="Q45" i="2"/>
  <c r="N46" i="2"/>
  <c r="O46" i="2"/>
  <c r="P46" i="2"/>
  <c r="Q46" i="2"/>
  <c r="N47" i="2"/>
  <c r="O47" i="2"/>
  <c r="P47" i="2"/>
  <c r="Q47" i="2"/>
  <c r="N48" i="2"/>
  <c r="O48" i="2"/>
  <c r="P48" i="2"/>
  <c r="Q48" i="2"/>
  <c r="N49" i="2"/>
  <c r="O49" i="2"/>
  <c r="P49" i="2"/>
  <c r="Q49" i="2"/>
  <c r="N50" i="2"/>
  <c r="O50" i="2"/>
  <c r="P50" i="2"/>
  <c r="Q50" i="2"/>
  <c r="N51" i="2"/>
  <c r="O51" i="2"/>
  <c r="P51" i="2"/>
  <c r="Q51" i="2"/>
  <c r="N52" i="2"/>
  <c r="O52" i="2"/>
  <c r="P52" i="2"/>
  <c r="Q52" i="2"/>
  <c r="N53" i="2"/>
  <c r="O53" i="2"/>
  <c r="P53" i="2"/>
  <c r="Q53" i="2"/>
  <c r="N54" i="2"/>
  <c r="O54" i="2"/>
  <c r="P54" i="2"/>
  <c r="Q54" i="2"/>
  <c r="N55" i="2"/>
  <c r="O55" i="2"/>
  <c r="P55" i="2"/>
  <c r="Q55" i="2"/>
  <c r="N56" i="2"/>
  <c r="O56" i="2"/>
  <c r="P56" i="2"/>
  <c r="Q56" i="2"/>
  <c r="N57" i="2"/>
  <c r="O57" i="2"/>
  <c r="P57" i="2"/>
  <c r="Q57" i="2"/>
  <c r="N58" i="2"/>
  <c r="O58" i="2"/>
  <c r="P58" i="2"/>
  <c r="Q58" i="2"/>
  <c r="N59" i="2"/>
  <c r="O59" i="2"/>
  <c r="P59" i="2"/>
  <c r="Q59" i="2"/>
  <c r="N60" i="2"/>
  <c r="O60" i="2"/>
  <c r="P60" i="2"/>
  <c r="Q60" i="2"/>
  <c r="N61" i="2"/>
  <c r="O61" i="2"/>
  <c r="P61" i="2"/>
  <c r="Q61" i="2"/>
  <c r="N62" i="2"/>
  <c r="O62" i="2"/>
  <c r="P62" i="2"/>
  <c r="Q62" i="2"/>
  <c r="N63" i="2"/>
  <c r="O63" i="2"/>
  <c r="P63" i="2"/>
  <c r="Q63" i="2"/>
  <c r="N64" i="2"/>
  <c r="O64" i="2"/>
  <c r="P64" i="2"/>
  <c r="Q64" i="2"/>
  <c r="N65" i="2"/>
  <c r="O65" i="2"/>
  <c r="P65" i="2"/>
  <c r="Q65" i="2"/>
  <c r="N66" i="2"/>
  <c r="O66" i="2"/>
  <c r="P66" i="2"/>
  <c r="Q66" i="2"/>
  <c r="N67" i="2"/>
  <c r="O67" i="2"/>
  <c r="P67" i="2"/>
  <c r="Q67" i="2"/>
  <c r="N68" i="2"/>
  <c r="O68" i="2"/>
  <c r="P68" i="2"/>
  <c r="Q68" i="2"/>
  <c r="N69" i="2"/>
  <c r="O69" i="2"/>
  <c r="P69" i="2"/>
  <c r="Q69" i="2"/>
  <c r="N70" i="2"/>
  <c r="O70" i="2"/>
  <c r="P70" i="2"/>
  <c r="Q70" i="2"/>
  <c r="N71" i="2"/>
  <c r="O71" i="2"/>
  <c r="P71" i="2"/>
  <c r="Q71" i="2"/>
  <c r="N72" i="2"/>
  <c r="O72" i="2"/>
  <c r="P72" i="2"/>
  <c r="Q72" i="2"/>
  <c r="N73" i="2"/>
  <c r="O73" i="2"/>
  <c r="P73" i="2"/>
  <c r="Q73" i="2"/>
  <c r="N74" i="2"/>
  <c r="O74" i="2"/>
  <c r="P74" i="2"/>
  <c r="Q74" i="2"/>
  <c r="N75" i="2"/>
  <c r="O75" i="2"/>
  <c r="P75" i="2"/>
  <c r="Q75" i="2"/>
  <c r="N76" i="2"/>
  <c r="O76" i="2"/>
  <c r="P76" i="2"/>
  <c r="Q76" i="2"/>
  <c r="N77" i="2"/>
  <c r="O77" i="2"/>
  <c r="P77" i="2"/>
  <c r="Q77" i="2"/>
  <c r="N78" i="2"/>
  <c r="O78" i="2"/>
  <c r="P78" i="2"/>
  <c r="Q78" i="2"/>
  <c r="N79" i="2"/>
  <c r="O79" i="2"/>
  <c r="P79" i="2"/>
  <c r="Q79" i="2"/>
  <c r="N80" i="2"/>
  <c r="O80" i="2"/>
  <c r="P80" i="2"/>
  <c r="Q80" i="2"/>
  <c r="N81" i="2"/>
  <c r="O81" i="2"/>
  <c r="P81" i="2"/>
  <c r="Q81" i="2"/>
  <c r="N82" i="2"/>
  <c r="O82" i="2"/>
  <c r="P82" i="2"/>
  <c r="Q82" i="2"/>
  <c r="N83" i="2"/>
  <c r="O83" i="2"/>
  <c r="P83" i="2"/>
  <c r="Q83" i="2"/>
  <c r="N84" i="2"/>
  <c r="O84" i="2"/>
  <c r="P84" i="2"/>
  <c r="Q84" i="2"/>
  <c r="N85" i="2"/>
  <c r="O85" i="2"/>
  <c r="P85" i="2"/>
  <c r="Q85" i="2"/>
  <c r="N86" i="2"/>
  <c r="O86" i="2"/>
  <c r="P86" i="2"/>
  <c r="Q86" i="2"/>
  <c r="N87" i="2"/>
  <c r="O87" i="2"/>
  <c r="P87" i="2"/>
  <c r="Q87" i="2"/>
  <c r="N88" i="2"/>
  <c r="O88" i="2"/>
  <c r="P88" i="2"/>
  <c r="Q88" i="2"/>
  <c r="N89" i="2"/>
  <c r="O89" i="2"/>
  <c r="P89" i="2"/>
  <c r="Q89" i="2"/>
  <c r="N90" i="2"/>
  <c r="O90" i="2"/>
  <c r="P90" i="2"/>
  <c r="Q90" i="2"/>
  <c r="N91" i="2"/>
  <c r="O91" i="2"/>
  <c r="P91" i="2"/>
  <c r="Q91" i="2"/>
  <c r="N92" i="2"/>
  <c r="O92" i="2"/>
  <c r="P92" i="2"/>
  <c r="Q92" i="2"/>
  <c r="N93" i="2"/>
  <c r="O93" i="2"/>
  <c r="P93" i="2"/>
  <c r="Q93" i="2"/>
  <c r="N94" i="2"/>
  <c r="O94" i="2"/>
  <c r="P94" i="2"/>
  <c r="Q94" i="2"/>
  <c r="N95" i="2"/>
  <c r="O95" i="2"/>
  <c r="P95" i="2"/>
  <c r="Q95" i="2"/>
  <c r="N96" i="2"/>
  <c r="O96" i="2"/>
  <c r="P96" i="2"/>
  <c r="Q96" i="2"/>
  <c r="N97" i="2"/>
  <c r="O97" i="2"/>
  <c r="P97" i="2"/>
  <c r="Q97" i="2"/>
  <c r="N98" i="2"/>
  <c r="O98" i="2"/>
  <c r="P98" i="2"/>
  <c r="Q98" i="2"/>
  <c r="N99" i="2"/>
  <c r="O99" i="2"/>
  <c r="P99" i="2"/>
  <c r="Q99" i="2"/>
  <c r="N100" i="2"/>
  <c r="O100" i="2"/>
  <c r="P100" i="2"/>
  <c r="Q100" i="2"/>
  <c r="N101" i="2"/>
  <c r="O101" i="2"/>
  <c r="P101" i="2"/>
  <c r="Q101" i="2"/>
  <c r="N102" i="2"/>
  <c r="O102" i="2"/>
  <c r="P102" i="2"/>
  <c r="Q102" i="2"/>
  <c r="N103" i="2"/>
  <c r="O103" i="2"/>
  <c r="P103" i="2"/>
  <c r="Q103" i="2"/>
  <c r="N104" i="2"/>
  <c r="O104" i="2"/>
  <c r="P104" i="2"/>
  <c r="Q104" i="2"/>
  <c r="N105" i="2"/>
  <c r="O105" i="2"/>
  <c r="P105" i="2"/>
  <c r="Q105" i="2"/>
  <c r="N106" i="2"/>
  <c r="O106" i="2"/>
  <c r="P106" i="2"/>
  <c r="Q106" i="2"/>
  <c r="N107" i="2"/>
  <c r="O107" i="2"/>
  <c r="P107" i="2"/>
  <c r="Q107" i="2"/>
  <c r="N108" i="2"/>
  <c r="O108" i="2"/>
  <c r="P108" i="2"/>
  <c r="Q108" i="2"/>
  <c r="N109" i="2"/>
  <c r="O109" i="2"/>
  <c r="P109" i="2"/>
  <c r="Q109" i="2"/>
  <c r="N110" i="2"/>
  <c r="O110" i="2"/>
  <c r="P110" i="2"/>
  <c r="Q110" i="2"/>
  <c r="N111" i="2"/>
  <c r="O111" i="2"/>
  <c r="P111" i="2"/>
  <c r="Q111" i="2"/>
  <c r="N112" i="2"/>
  <c r="O112" i="2"/>
  <c r="P112" i="2"/>
  <c r="Q112" i="2"/>
  <c r="N113" i="2"/>
  <c r="O113" i="2"/>
  <c r="P113" i="2"/>
  <c r="Q113" i="2"/>
  <c r="N114" i="2"/>
  <c r="O114" i="2"/>
  <c r="P114" i="2"/>
  <c r="Q114" i="2"/>
  <c r="N115" i="2"/>
  <c r="O115" i="2"/>
  <c r="P115" i="2"/>
  <c r="Q115" i="2"/>
  <c r="N116" i="2"/>
  <c r="O116" i="2"/>
  <c r="P116" i="2"/>
  <c r="Q116" i="2"/>
  <c r="N117" i="2"/>
  <c r="O117" i="2"/>
  <c r="P117" i="2"/>
  <c r="Q117" i="2"/>
  <c r="N118" i="2"/>
  <c r="O118" i="2"/>
  <c r="P118" i="2"/>
  <c r="Q118" i="2"/>
  <c r="N119" i="2"/>
  <c r="O119" i="2"/>
  <c r="P119" i="2"/>
  <c r="Q119" i="2"/>
  <c r="N120" i="2"/>
  <c r="O120" i="2"/>
  <c r="P120" i="2"/>
  <c r="Q120" i="2"/>
  <c r="N121" i="2"/>
  <c r="O121" i="2"/>
  <c r="P121" i="2"/>
  <c r="Q121" i="2"/>
  <c r="N122" i="2"/>
  <c r="O122" i="2"/>
  <c r="P122" i="2"/>
  <c r="Q122" i="2"/>
  <c r="N123" i="2"/>
  <c r="O123" i="2"/>
  <c r="P123" i="2"/>
  <c r="Q123" i="2"/>
  <c r="N124" i="2"/>
  <c r="O124" i="2"/>
  <c r="P124" i="2"/>
  <c r="Q124" i="2"/>
  <c r="N125" i="2"/>
  <c r="O125" i="2"/>
  <c r="P125" i="2"/>
  <c r="Q125" i="2"/>
  <c r="N126" i="2"/>
  <c r="O126" i="2"/>
  <c r="P126" i="2"/>
  <c r="Q126" i="2"/>
  <c r="N127" i="2"/>
  <c r="O127" i="2"/>
  <c r="P127" i="2"/>
  <c r="Q127" i="2"/>
  <c r="N128" i="2"/>
  <c r="O128" i="2"/>
  <c r="P128" i="2"/>
  <c r="Q128" i="2"/>
  <c r="N129" i="2"/>
  <c r="O129" i="2"/>
  <c r="P129" i="2"/>
  <c r="Q129" i="2"/>
  <c r="N130" i="2"/>
  <c r="O130" i="2"/>
  <c r="P130" i="2"/>
  <c r="Q130" i="2"/>
  <c r="N131" i="2"/>
  <c r="O131" i="2"/>
  <c r="P131" i="2"/>
  <c r="Q131" i="2"/>
  <c r="N132" i="2"/>
  <c r="O132" i="2"/>
  <c r="P132" i="2"/>
  <c r="Q132" i="2"/>
  <c r="N133" i="2"/>
  <c r="O133" i="2"/>
  <c r="P133" i="2"/>
  <c r="Q133" i="2"/>
  <c r="N134" i="2"/>
  <c r="O134" i="2"/>
  <c r="P134" i="2"/>
  <c r="Q134" i="2"/>
  <c r="N135" i="2"/>
  <c r="O135" i="2"/>
  <c r="P135" i="2"/>
  <c r="Q135" i="2"/>
  <c r="N136" i="2"/>
  <c r="O136" i="2"/>
  <c r="P136" i="2"/>
  <c r="Q136" i="2"/>
  <c r="N137" i="2"/>
  <c r="O137" i="2"/>
  <c r="P137" i="2"/>
  <c r="Q137" i="2"/>
  <c r="N138" i="2"/>
  <c r="O138" i="2"/>
  <c r="P138" i="2"/>
  <c r="Q138" i="2"/>
  <c r="N139" i="2"/>
  <c r="O139" i="2"/>
  <c r="P139" i="2"/>
  <c r="Q139" i="2"/>
  <c r="N140" i="2"/>
  <c r="O140" i="2"/>
  <c r="P140" i="2"/>
  <c r="Q140" i="2"/>
  <c r="N141" i="2"/>
  <c r="O141" i="2"/>
  <c r="P141" i="2"/>
  <c r="Q141" i="2"/>
  <c r="N142" i="2"/>
  <c r="O142" i="2"/>
  <c r="P142" i="2"/>
  <c r="Q142" i="2"/>
  <c r="N143" i="2"/>
  <c r="O143" i="2"/>
  <c r="P143" i="2"/>
  <c r="Q143" i="2"/>
  <c r="N144" i="2"/>
  <c r="O144" i="2"/>
  <c r="P144" i="2"/>
  <c r="Q144" i="2"/>
  <c r="N145" i="2"/>
  <c r="O145" i="2"/>
  <c r="P145" i="2"/>
  <c r="Q145" i="2"/>
  <c r="N146" i="2"/>
  <c r="O146" i="2"/>
  <c r="P146" i="2"/>
  <c r="Q146" i="2"/>
  <c r="N147" i="2"/>
  <c r="O147" i="2"/>
  <c r="P147" i="2"/>
  <c r="Q147" i="2"/>
  <c r="N148" i="2"/>
  <c r="O148" i="2"/>
  <c r="P148" i="2"/>
  <c r="Q148" i="2"/>
  <c r="N149" i="2"/>
  <c r="O149" i="2"/>
  <c r="P149" i="2"/>
  <c r="Q149" i="2"/>
  <c r="N150" i="2"/>
  <c r="O150" i="2"/>
  <c r="P150" i="2"/>
  <c r="Q150" i="2"/>
  <c r="N151" i="2"/>
  <c r="O151" i="2"/>
  <c r="P151" i="2"/>
  <c r="Q151" i="2"/>
  <c r="N152" i="2"/>
  <c r="O152" i="2"/>
  <c r="P152" i="2"/>
  <c r="Q152" i="2"/>
  <c r="N153" i="2"/>
  <c r="O153" i="2"/>
  <c r="P153" i="2"/>
  <c r="Q153" i="2"/>
  <c r="N154" i="2"/>
  <c r="O154" i="2"/>
  <c r="P154" i="2"/>
  <c r="Q154" i="2"/>
  <c r="N155" i="2"/>
  <c r="O155" i="2"/>
  <c r="P155" i="2"/>
  <c r="Q155" i="2"/>
  <c r="N156" i="2"/>
  <c r="O156" i="2"/>
  <c r="P156" i="2"/>
  <c r="Q156" i="2"/>
  <c r="N157" i="2"/>
  <c r="O157" i="2"/>
  <c r="P157" i="2"/>
  <c r="Q157" i="2"/>
  <c r="N158" i="2"/>
  <c r="O158" i="2"/>
  <c r="P158" i="2"/>
  <c r="Q158" i="2"/>
  <c r="N159" i="2"/>
  <c r="O159" i="2"/>
  <c r="P159" i="2"/>
  <c r="Q159" i="2"/>
  <c r="N160" i="2"/>
  <c r="O160" i="2"/>
  <c r="P160" i="2"/>
  <c r="Q160" i="2"/>
  <c r="N161" i="2"/>
  <c r="O161" i="2"/>
  <c r="P161" i="2"/>
  <c r="Q161" i="2"/>
  <c r="N162" i="2"/>
  <c r="O162" i="2"/>
  <c r="P162" i="2"/>
  <c r="Q162" i="2"/>
  <c r="N163" i="2"/>
  <c r="O163" i="2"/>
  <c r="P163" i="2"/>
  <c r="Q163" i="2"/>
  <c r="N164" i="2"/>
  <c r="O164" i="2"/>
  <c r="P164" i="2"/>
  <c r="Q164" i="2"/>
  <c r="N165" i="2"/>
  <c r="O165" i="2"/>
  <c r="P165" i="2"/>
  <c r="Q165" i="2"/>
  <c r="N166" i="2"/>
  <c r="O166" i="2"/>
  <c r="P166" i="2"/>
  <c r="Q166" i="2"/>
  <c r="N167" i="2"/>
  <c r="O167" i="2"/>
  <c r="P167" i="2"/>
  <c r="Q167" i="2"/>
  <c r="N168" i="2"/>
  <c r="O168" i="2"/>
  <c r="P168" i="2"/>
  <c r="Q168" i="2"/>
  <c r="N169" i="2"/>
  <c r="O169" i="2"/>
  <c r="P169" i="2"/>
  <c r="Q169" i="2"/>
  <c r="N170" i="2"/>
  <c r="O170" i="2"/>
  <c r="P170" i="2"/>
  <c r="Q170" i="2"/>
  <c r="N171" i="2"/>
  <c r="O171" i="2"/>
  <c r="P171" i="2"/>
  <c r="Q171" i="2"/>
  <c r="N172" i="2"/>
  <c r="O172" i="2"/>
  <c r="P172" i="2"/>
  <c r="Q172" i="2"/>
  <c r="N173" i="2"/>
  <c r="O173" i="2"/>
  <c r="P173" i="2"/>
  <c r="Q173" i="2"/>
  <c r="N174" i="2"/>
  <c r="O174" i="2"/>
  <c r="P174" i="2"/>
  <c r="Q174" i="2"/>
  <c r="N175" i="2"/>
  <c r="O175" i="2"/>
  <c r="P175" i="2"/>
  <c r="Q175" i="2"/>
  <c r="N176" i="2"/>
  <c r="O176" i="2"/>
  <c r="P176" i="2"/>
  <c r="Q176" i="2"/>
  <c r="N177" i="2"/>
  <c r="O177" i="2"/>
  <c r="P177" i="2"/>
  <c r="Q177" i="2"/>
  <c r="N178" i="2"/>
  <c r="O178" i="2"/>
  <c r="P178" i="2"/>
  <c r="Q178" i="2"/>
  <c r="N179" i="2"/>
  <c r="O179" i="2"/>
  <c r="P179" i="2"/>
  <c r="Q179" i="2"/>
  <c r="N180" i="2"/>
  <c r="O180" i="2"/>
  <c r="P180" i="2"/>
  <c r="Q180" i="2"/>
  <c r="N181" i="2"/>
  <c r="O181" i="2"/>
  <c r="P181" i="2"/>
  <c r="Q181" i="2"/>
  <c r="N182" i="2"/>
  <c r="O182" i="2"/>
  <c r="P182" i="2"/>
  <c r="Q182" i="2"/>
  <c r="N183" i="2"/>
  <c r="O183" i="2"/>
  <c r="P183" i="2"/>
  <c r="Q183" i="2"/>
  <c r="N184" i="2"/>
  <c r="O184" i="2"/>
  <c r="P184" i="2"/>
  <c r="Q184" i="2"/>
  <c r="N185" i="2"/>
  <c r="O185" i="2"/>
  <c r="P185" i="2"/>
  <c r="Q185" i="2"/>
  <c r="N186" i="2"/>
  <c r="O186" i="2"/>
  <c r="P186" i="2"/>
  <c r="Q186" i="2"/>
  <c r="N187" i="2"/>
  <c r="O187" i="2"/>
  <c r="P187" i="2"/>
  <c r="Q187" i="2"/>
  <c r="N188" i="2"/>
  <c r="O188" i="2"/>
  <c r="P188" i="2"/>
  <c r="Q188" i="2"/>
  <c r="N189" i="2"/>
  <c r="O189" i="2"/>
  <c r="P189" i="2"/>
  <c r="Q189" i="2"/>
  <c r="N190" i="2"/>
  <c r="O190" i="2"/>
  <c r="P190" i="2"/>
  <c r="Q190" i="2"/>
  <c r="N191" i="2"/>
  <c r="O191" i="2"/>
  <c r="P191" i="2"/>
  <c r="Q191" i="2"/>
  <c r="N192" i="2"/>
  <c r="O192" i="2"/>
  <c r="P192" i="2"/>
  <c r="Q192" i="2"/>
  <c r="N193" i="2"/>
  <c r="O193" i="2"/>
  <c r="P193" i="2"/>
  <c r="Q193" i="2"/>
  <c r="N194" i="2"/>
  <c r="O194" i="2"/>
  <c r="P194" i="2"/>
  <c r="Q194" i="2"/>
  <c r="N195" i="2"/>
  <c r="O195" i="2"/>
  <c r="P195" i="2"/>
  <c r="Q195" i="2"/>
  <c r="N196" i="2"/>
  <c r="O196" i="2"/>
  <c r="P196" i="2"/>
  <c r="Q196" i="2"/>
  <c r="N197" i="2"/>
  <c r="O197" i="2"/>
  <c r="P197" i="2"/>
  <c r="Q197" i="2"/>
  <c r="N198" i="2"/>
  <c r="O198" i="2"/>
  <c r="P198" i="2"/>
  <c r="Q198" i="2"/>
  <c r="N199" i="2"/>
  <c r="O199" i="2"/>
  <c r="P199" i="2"/>
  <c r="Q199" i="2"/>
  <c r="N200" i="2"/>
  <c r="O200" i="2"/>
  <c r="P200" i="2"/>
  <c r="Q200" i="2"/>
  <c r="N201" i="2"/>
  <c r="O201" i="2"/>
  <c r="P201" i="2"/>
  <c r="Q201" i="2"/>
  <c r="N202" i="2"/>
  <c r="O202" i="2"/>
  <c r="P202" i="2"/>
  <c r="Q202" i="2"/>
  <c r="N203" i="2"/>
  <c r="O203" i="2"/>
  <c r="P203" i="2"/>
  <c r="Q203" i="2"/>
  <c r="N204" i="2"/>
  <c r="O204" i="2"/>
  <c r="P204" i="2"/>
  <c r="Q204" i="2"/>
  <c r="N205" i="2"/>
  <c r="O205" i="2"/>
  <c r="P205" i="2"/>
  <c r="Q205" i="2"/>
  <c r="N206" i="2"/>
  <c r="O206" i="2"/>
  <c r="P206" i="2"/>
  <c r="Q206" i="2"/>
  <c r="N207" i="2"/>
  <c r="O207" i="2"/>
  <c r="P207" i="2"/>
  <c r="Q207" i="2"/>
  <c r="N208" i="2"/>
  <c r="O208" i="2"/>
  <c r="P208" i="2"/>
  <c r="Q208" i="2"/>
  <c r="N209" i="2"/>
  <c r="O209" i="2"/>
  <c r="P209" i="2"/>
  <c r="Q209" i="2"/>
  <c r="N210" i="2"/>
  <c r="O210" i="2"/>
  <c r="P210" i="2"/>
  <c r="Q210" i="2"/>
  <c r="N211" i="2"/>
  <c r="O211" i="2"/>
  <c r="P211" i="2"/>
  <c r="Q211" i="2"/>
  <c r="N212" i="2"/>
  <c r="O212" i="2"/>
  <c r="P212" i="2"/>
  <c r="Q212" i="2"/>
  <c r="N213" i="2"/>
  <c r="O213" i="2"/>
  <c r="P213" i="2"/>
  <c r="Q213" i="2"/>
  <c r="N214" i="2"/>
  <c r="O214" i="2"/>
  <c r="P214" i="2"/>
  <c r="Q214" i="2"/>
  <c r="N215" i="2"/>
  <c r="O215" i="2"/>
  <c r="P215" i="2"/>
  <c r="Q215" i="2"/>
  <c r="N216" i="2"/>
  <c r="O216" i="2"/>
  <c r="P216" i="2"/>
  <c r="Q216" i="2"/>
  <c r="N217" i="2"/>
  <c r="O217" i="2"/>
  <c r="P217" i="2"/>
  <c r="Q217" i="2"/>
  <c r="N218" i="2"/>
  <c r="O218" i="2"/>
  <c r="P218" i="2"/>
  <c r="Q218" i="2"/>
  <c r="N219" i="2"/>
  <c r="O219" i="2"/>
  <c r="P219" i="2"/>
  <c r="Q219" i="2"/>
  <c r="N220" i="2"/>
  <c r="O220" i="2"/>
  <c r="P220" i="2"/>
  <c r="Q220" i="2"/>
  <c r="N221" i="2"/>
  <c r="O221" i="2"/>
  <c r="P221" i="2"/>
  <c r="Q221" i="2"/>
  <c r="N222" i="2"/>
  <c r="O222" i="2"/>
  <c r="P222" i="2"/>
  <c r="Q222" i="2"/>
  <c r="N223" i="2"/>
  <c r="O223" i="2"/>
  <c r="P223" i="2"/>
  <c r="Q223" i="2"/>
  <c r="N224" i="2"/>
  <c r="O224" i="2"/>
  <c r="P224" i="2"/>
  <c r="Q224" i="2"/>
  <c r="N225" i="2"/>
  <c r="O225" i="2"/>
  <c r="P225" i="2"/>
  <c r="Q225" i="2"/>
  <c r="N226" i="2"/>
  <c r="O226" i="2"/>
  <c r="P226" i="2"/>
  <c r="Q226" i="2"/>
  <c r="N227" i="2"/>
  <c r="O227" i="2"/>
  <c r="P227" i="2"/>
  <c r="Q227" i="2"/>
  <c r="N228" i="2"/>
  <c r="O228" i="2"/>
  <c r="P228" i="2"/>
  <c r="Q228" i="2"/>
  <c r="N229" i="2"/>
  <c r="O229" i="2"/>
  <c r="P229" i="2"/>
  <c r="Q229" i="2"/>
  <c r="N230" i="2"/>
  <c r="O230" i="2"/>
  <c r="P230" i="2"/>
  <c r="Q230" i="2"/>
  <c r="N231" i="2"/>
  <c r="O231" i="2"/>
  <c r="P231" i="2"/>
  <c r="Q231" i="2"/>
  <c r="N232" i="2"/>
  <c r="O232" i="2"/>
  <c r="P232" i="2"/>
  <c r="Q232" i="2"/>
  <c r="N233" i="2"/>
  <c r="O233" i="2"/>
  <c r="P233" i="2"/>
  <c r="Q233" i="2"/>
  <c r="N234" i="2"/>
  <c r="O234" i="2"/>
  <c r="P234" i="2"/>
  <c r="Q234" i="2"/>
  <c r="N235" i="2"/>
  <c r="O235" i="2"/>
  <c r="P235" i="2"/>
  <c r="Q235" i="2"/>
  <c r="N236" i="2"/>
  <c r="O236" i="2"/>
  <c r="P236" i="2"/>
  <c r="Q236" i="2"/>
  <c r="N237" i="2"/>
  <c r="O237" i="2"/>
  <c r="P237" i="2"/>
  <c r="Q237" i="2"/>
  <c r="N238" i="2"/>
  <c r="O238" i="2"/>
  <c r="P238" i="2"/>
  <c r="Q238" i="2"/>
  <c r="N239" i="2"/>
  <c r="O239" i="2"/>
  <c r="P239" i="2"/>
  <c r="Q239" i="2"/>
  <c r="N240" i="2"/>
  <c r="O240" i="2"/>
  <c r="P240" i="2"/>
  <c r="Q240" i="2"/>
  <c r="N241" i="2"/>
  <c r="O241" i="2"/>
  <c r="P241" i="2"/>
  <c r="Q241" i="2"/>
  <c r="N242" i="2"/>
  <c r="O242" i="2"/>
  <c r="P242" i="2"/>
  <c r="Q242" i="2"/>
  <c r="N243" i="2"/>
  <c r="O243" i="2"/>
  <c r="P243" i="2"/>
  <c r="Q243" i="2"/>
  <c r="N244" i="2"/>
  <c r="O244" i="2"/>
  <c r="P244" i="2"/>
  <c r="Q244" i="2"/>
  <c r="N245" i="2"/>
  <c r="O245" i="2"/>
  <c r="P245" i="2"/>
  <c r="Q245" i="2"/>
  <c r="N246" i="2"/>
  <c r="O246" i="2"/>
  <c r="P246" i="2"/>
  <c r="Q246" i="2"/>
  <c r="N247" i="2"/>
  <c r="O247" i="2"/>
  <c r="P247" i="2"/>
  <c r="Q247" i="2"/>
  <c r="N248" i="2"/>
  <c r="O248" i="2"/>
  <c r="P248" i="2"/>
  <c r="Q248" i="2"/>
  <c r="N249" i="2"/>
  <c r="O249" i="2"/>
  <c r="P249" i="2"/>
  <c r="Q249" i="2"/>
  <c r="N250" i="2"/>
  <c r="O250" i="2"/>
  <c r="P250" i="2"/>
  <c r="Q250" i="2"/>
  <c r="N251" i="2"/>
  <c r="O251" i="2"/>
  <c r="P251" i="2"/>
  <c r="Q251" i="2"/>
  <c r="N252" i="2"/>
  <c r="O252" i="2"/>
  <c r="P252" i="2"/>
  <c r="Q252" i="2"/>
  <c r="N253" i="2"/>
  <c r="O253" i="2"/>
  <c r="P253" i="2"/>
  <c r="Q253" i="2"/>
  <c r="N254" i="2"/>
  <c r="O254" i="2"/>
  <c r="P254" i="2"/>
  <c r="Q254" i="2"/>
  <c r="N255" i="2"/>
  <c r="O255" i="2"/>
  <c r="P255" i="2"/>
  <c r="Q255" i="2"/>
  <c r="N256" i="2"/>
  <c r="O256" i="2"/>
  <c r="P256" i="2"/>
  <c r="Q256" i="2"/>
  <c r="N257" i="2"/>
  <c r="O257" i="2"/>
  <c r="P257" i="2"/>
  <c r="Q257" i="2"/>
  <c r="N258" i="2"/>
  <c r="O258" i="2"/>
  <c r="P258" i="2"/>
  <c r="Q258" i="2"/>
  <c r="N259" i="2"/>
  <c r="O259" i="2"/>
  <c r="P259" i="2"/>
  <c r="Q259" i="2"/>
  <c r="N260" i="2"/>
  <c r="O260" i="2"/>
  <c r="P260" i="2"/>
  <c r="Q260" i="2"/>
  <c r="N261" i="2"/>
  <c r="O261" i="2"/>
  <c r="P261" i="2"/>
  <c r="Q261" i="2"/>
  <c r="N262" i="2"/>
  <c r="O262" i="2"/>
  <c r="P262" i="2"/>
  <c r="Q262" i="2"/>
  <c r="N263" i="2"/>
  <c r="O263" i="2"/>
  <c r="P263" i="2"/>
  <c r="Q263" i="2"/>
  <c r="N264" i="2"/>
  <c r="O264" i="2"/>
  <c r="P264" i="2"/>
  <c r="Q264" i="2"/>
  <c r="N265" i="2"/>
  <c r="O265" i="2"/>
  <c r="P265" i="2"/>
  <c r="Q265" i="2"/>
  <c r="N266" i="2"/>
  <c r="O266" i="2"/>
  <c r="P266" i="2"/>
  <c r="Q266" i="2"/>
  <c r="N267" i="2"/>
  <c r="O267" i="2"/>
  <c r="P267" i="2"/>
  <c r="Q267" i="2"/>
  <c r="N268" i="2"/>
  <c r="O268" i="2"/>
  <c r="P268" i="2"/>
  <c r="Q268" i="2"/>
  <c r="N269" i="2"/>
  <c r="O269" i="2"/>
  <c r="P269" i="2"/>
  <c r="Q269" i="2"/>
  <c r="N270" i="2"/>
  <c r="O270" i="2"/>
  <c r="P270" i="2"/>
  <c r="Q270" i="2"/>
  <c r="N271" i="2"/>
  <c r="O271" i="2"/>
  <c r="P271" i="2"/>
  <c r="Q271" i="2"/>
  <c r="N272" i="2"/>
  <c r="O272" i="2"/>
  <c r="P272" i="2"/>
  <c r="Q272" i="2"/>
  <c r="N273" i="2"/>
  <c r="O273" i="2"/>
  <c r="P273" i="2"/>
  <c r="Q273" i="2"/>
  <c r="N274" i="2"/>
  <c r="O274" i="2"/>
  <c r="P274" i="2"/>
  <c r="Q274" i="2"/>
  <c r="N275" i="2"/>
  <c r="O275" i="2"/>
  <c r="P275" i="2"/>
  <c r="Q275" i="2"/>
  <c r="N276" i="2"/>
  <c r="O276" i="2"/>
  <c r="P276" i="2"/>
  <c r="Q276" i="2"/>
  <c r="N277" i="2"/>
  <c r="O277" i="2"/>
  <c r="P277" i="2"/>
  <c r="Q277" i="2"/>
  <c r="N278" i="2"/>
  <c r="O278" i="2"/>
  <c r="P278" i="2"/>
  <c r="Q278" i="2"/>
  <c r="N279" i="2"/>
  <c r="O279" i="2"/>
  <c r="P279" i="2"/>
  <c r="Q279" i="2"/>
  <c r="N280" i="2"/>
  <c r="O280" i="2"/>
  <c r="P280" i="2"/>
  <c r="Q280" i="2"/>
  <c r="N281" i="2"/>
  <c r="O281" i="2"/>
  <c r="P281" i="2"/>
  <c r="Q281" i="2"/>
  <c r="N282" i="2"/>
  <c r="O282" i="2"/>
  <c r="P282" i="2"/>
  <c r="Q282" i="2"/>
  <c r="N283" i="2"/>
  <c r="O283" i="2"/>
  <c r="P283" i="2"/>
  <c r="Q283" i="2"/>
  <c r="N284" i="2"/>
  <c r="O284" i="2"/>
  <c r="P284" i="2"/>
  <c r="Q284" i="2"/>
  <c r="N285" i="2"/>
  <c r="O285" i="2"/>
  <c r="P285" i="2"/>
  <c r="Q285" i="2"/>
  <c r="N286" i="2"/>
  <c r="O286" i="2"/>
  <c r="P286" i="2"/>
  <c r="Q286" i="2"/>
  <c r="N287" i="2"/>
  <c r="O287" i="2"/>
  <c r="P287" i="2"/>
  <c r="Q287" i="2"/>
  <c r="N288" i="2"/>
  <c r="O288" i="2"/>
  <c r="P288" i="2"/>
  <c r="Q288" i="2"/>
  <c r="N289" i="2"/>
  <c r="O289" i="2"/>
  <c r="P289" i="2"/>
  <c r="Q289" i="2"/>
  <c r="N290" i="2"/>
  <c r="O290" i="2"/>
  <c r="P290" i="2"/>
  <c r="Q290" i="2"/>
  <c r="N291" i="2"/>
  <c r="O291" i="2"/>
  <c r="P291" i="2"/>
  <c r="Q291" i="2"/>
  <c r="N292" i="2"/>
  <c r="O292" i="2"/>
  <c r="P292" i="2"/>
  <c r="Q292" i="2"/>
  <c r="N293" i="2"/>
  <c r="O293" i="2"/>
  <c r="P293" i="2"/>
  <c r="Q293" i="2"/>
  <c r="N294" i="2"/>
  <c r="O294" i="2"/>
  <c r="P294" i="2"/>
  <c r="Q294" i="2"/>
  <c r="N295" i="2"/>
  <c r="O295" i="2"/>
  <c r="P295" i="2"/>
  <c r="Q295" i="2"/>
  <c r="N296" i="2"/>
  <c r="O296" i="2"/>
  <c r="P296" i="2"/>
  <c r="Q296" i="2"/>
  <c r="N297" i="2"/>
  <c r="O297" i="2"/>
  <c r="P297" i="2"/>
  <c r="Q297" i="2"/>
  <c r="N298" i="2"/>
  <c r="O298" i="2"/>
  <c r="P298" i="2"/>
  <c r="Q298" i="2"/>
  <c r="N299" i="2"/>
  <c r="O299" i="2"/>
  <c r="P299" i="2"/>
  <c r="Q299" i="2"/>
  <c r="N300" i="2"/>
  <c r="O300" i="2"/>
  <c r="P300" i="2"/>
  <c r="Q300" i="2"/>
  <c r="N301" i="2"/>
  <c r="O301" i="2"/>
  <c r="P301" i="2"/>
  <c r="Q301" i="2"/>
  <c r="N302" i="2"/>
  <c r="O302" i="2"/>
  <c r="P302" i="2"/>
  <c r="Q302" i="2"/>
  <c r="N303" i="2"/>
  <c r="O303" i="2"/>
  <c r="P303" i="2"/>
  <c r="Q303" i="2"/>
  <c r="N304" i="2"/>
  <c r="O304" i="2"/>
  <c r="P304" i="2"/>
  <c r="Q304" i="2"/>
  <c r="N305" i="2"/>
  <c r="O305" i="2"/>
  <c r="P305" i="2"/>
  <c r="Q305" i="2"/>
  <c r="N306" i="2"/>
  <c r="O306" i="2"/>
  <c r="P306" i="2"/>
  <c r="Q306" i="2"/>
  <c r="N307" i="2"/>
  <c r="O307" i="2"/>
  <c r="P307" i="2"/>
  <c r="Q307" i="2"/>
  <c r="N308" i="2"/>
  <c r="O308" i="2"/>
  <c r="P308" i="2"/>
  <c r="Q308" i="2"/>
  <c r="N309" i="2"/>
  <c r="O309" i="2"/>
  <c r="P309" i="2"/>
  <c r="Q309" i="2"/>
  <c r="N310" i="2"/>
  <c r="O310" i="2"/>
  <c r="P310" i="2"/>
  <c r="Q310" i="2"/>
  <c r="N311" i="2"/>
  <c r="O311" i="2"/>
  <c r="P311" i="2"/>
  <c r="Q311" i="2"/>
  <c r="N312" i="2"/>
  <c r="O312" i="2"/>
  <c r="P312" i="2"/>
  <c r="Q312" i="2"/>
  <c r="N313" i="2"/>
  <c r="O313" i="2"/>
  <c r="P313" i="2"/>
  <c r="Q313" i="2"/>
  <c r="N314" i="2"/>
  <c r="O314" i="2"/>
  <c r="P314" i="2"/>
  <c r="Q314" i="2"/>
  <c r="N315" i="2"/>
  <c r="O315" i="2"/>
  <c r="P315" i="2"/>
  <c r="Q315" i="2"/>
  <c r="N316" i="2"/>
  <c r="O316" i="2"/>
  <c r="P316" i="2"/>
  <c r="Q316" i="2"/>
  <c r="N317" i="2"/>
  <c r="O317" i="2"/>
  <c r="P317" i="2"/>
  <c r="Q317" i="2"/>
  <c r="N318" i="2"/>
  <c r="O318" i="2"/>
  <c r="P318" i="2"/>
  <c r="Q318" i="2"/>
  <c r="N319" i="2"/>
  <c r="O319" i="2"/>
  <c r="P319" i="2"/>
  <c r="Q319" i="2"/>
  <c r="N320" i="2"/>
  <c r="O320" i="2"/>
  <c r="P320" i="2"/>
  <c r="Q320" i="2"/>
  <c r="N321" i="2"/>
  <c r="O321" i="2"/>
  <c r="P321" i="2"/>
  <c r="Q321" i="2"/>
  <c r="N322" i="2"/>
  <c r="O322" i="2"/>
  <c r="P322" i="2"/>
  <c r="Q322" i="2"/>
  <c r="N323" i="2"/>
  <c r="O323" i="2"/>
  <c r="P323" i="2"/>
  <c r="Q323" i="2"/>
  <c r="N324" i="2"/>
  <c r="O324" i="2"/>
  <c r="P324" i="2"/>
  <c r="Q324" i="2"/>
  <c r="N325" i="2"/>
  <c r="O325" i="2"/>
  <c r="P325" i="2"/>
  <c r="Q325" i="2"/>
  <c r="N326" i="2"/>
  <c r="O326" i="2"/>
  <c r="P326" i="2"/>
  <c r="Q326" i="2"/>
  <c r="N327" i="2"/>
  <c r="O327" i="2"/>
  <c r="P327" i="2"/>
  <c r="Q327" i="2"/>
  <c r="N328" i="2"/>
  <c r="O328" i="2"/>
  <c r="P328" i="2"/>
  <c r="Q328" i="2"/>
  <c r="N329" i="2"/>
  <c r="O329" i="2"/>
  <c r="P329" i="2"/>
  <c r="Q329" i="2"/>
  <c r="N330" i="2"/>
  <c r="O330" i="2"/>
  <c r="P330" i="2"/>
  <c r="Q330" i="2"/>
  <c r="N331" i="2"/>
  <c r="O331" i="2"/>
  <c r="P331" i="2"/>
  <c r="Q331" i="2"/>
  <c r="N332" i="2"/>
  <c r="O332" i="2"/>
  <c r="P332" i="2"/>
  <c r="Q332" i="2"/>
  <c r="N333" i="2"/>
  <c r="O333" i="2"/>
  <c r="P333" i="2"/>
  <c r="Q333" i="2"/>
  <c r="N334" i="2"/>
  <c r="O334" i="2"/>
  <c r="P334" i="2"/>
  <c r="Q334" i="2"/>
  <c r="N335" i="2"/>
  <c r="O335" i="2"/>
  <c r="P335" i="2"/>
  <c r="Q335" i="2"/>
  <c r="N336" i="2"/>
  <c r="O336" i="2"/>
  <c r="P336" i="2"/>
  <c r="Q336" i="2"/>
  <c r="N337" i="2"/>
  <c r="O337" i="2"/>
  <c r="P337" i="2"/>
  <c r="Q337" i="2"/>
  <c r="N338" i="2"/>
  <c r="O338" i="2"/>
  <c r="P338" i="2"/>
  <c r="Q338" i="2"/>
  <c r="N339" i="2"/>
  <c r="O339" i="2"/>
  <c r="P339" i="2"/>
  <c r="Q339" i="2"/>
  <c r="N340" i="2"/>
  <c r="O340" i="2"/>
  <c r="P340" i="2"/>
  <c r="Q340" i="2"/>
  <c r="N341" i="2"/>
  <c r="O341" i="2"/>
  <c r="P341" i="2"/>
  <c r="Q341" i="2"/>
  <c r="N342" i="2"/>
  <c r="O342" i="2"/>
  <c r="P342" i="2"/>
  <c r="Q342" i="2"/>
  <c r="N343" i="2"/>
  <c r="O343" i="2"/>
  <c r="P343" i="2"/>
  <c r="Q343" i="2"/>
  <c r="N344" i="2"/>
  <c r="O344" i="2"/>
  <c r="P344" i="2"/>
  <c r="Q344" i="2"/>
  <c r="N345" i="2"/>
  <c r="O345" i="2"/>
  <c r="P345" i="2"/>
  <c r="Q345" i="2"/>
  <c r="N346" i="2"/>
  <c r="O346" i="2"/>
  <c r="P346" i="2"/>
  <c r="Q346" i="2"/>
  <c r="N347" i="2"/>
  <c r="O347" i="2"/>
  <c r="P347" i="2"/>
  <c r="Q347" i="2"/>
  <c r="N348" i="2"/>
  <c r="O348" i="2"/>
  <c r="P348" i="2"/>
  <c r="Q348" i="2"/>
  <c r="N349" i="2"/>
  <c r="O349" i="2"/>
  <c r="P349" i="2"/>
  <c r="Q349" i="2"/>
  <c r="N350" i="2"/>
  <c r="O350" i="2"/>
  <c r="P350" i="2"/>
  <c r="Q350" i="2"/>
  <c r="N351" i="2"/>
  <c r="O351" i="2"/>
  <c r="P351" i="2"/>
  <c r="Q351" i="2"/>
  <c r="N352" i="2"/>
  <c r="O352" i="2"/>
  <c r="P352" i="2"/>
  <c r="Q352" i="2"/>
  <c r="N353" i="2"/>
  <c r="O353" i="2"/>
  <c r="P353" i="2"/>
  <c r="Q353" i="2"/>
  <c r="N354" i="2"/>
  <c r="O354" i="2"/>
  <c r="P354" i="2"/>
  <c r="Q354" i="2"/>
  <c r="N355" i="2"/>
  <c r="O355" i="2"/>
  <c r="P355" i="2"/>
  <c r="Q355" i="2"/>
  <c r="N356" i="2"/>
  <c r="O356" i="2"/>
  <c r="P356" i="2"/>
  <c r="Q356" i="2"/>
  <c r="N357" i="2"/>
  <c r="O357" i="2"/>
  <c r="P357" i="2"/>
  <c r="Q357" i="2"/>
  <c r="N358" i="2"/>
  <c r="O358" i="2"/>
  <c r="P358" i="2"/>
  <c r="Q358" i="2"/>
  <c r="N359" i="2"/>
  <c r="O359" i="2"/>
  <c r="P359" i="2"/>
  <c r="Q359" i="2"/>
  <c r="N360" i="2"/>
  <c r="O360" i="2"/>
  <c r="P360" i="2"/>
  <c r="Q360" i="2"/>
  <c r="N361" i="2"/>
  <c r="O361" i="2"/>
  <c r="P361" i="2"/>
  <c r="Q361" i="2"/>
  <c r="N362" i="2"/>
  <c r="O362" i="2"/>
  <c r="P362" i="2"/>
  <c r="Q362" i="2"/>
  <c r="N363" i="2"/>
  <c r="O363" i="2"/>
  <c r="P363" i="2"/>
  <c r="Q363" i="2"/>
  <c r="N364" i="2"/>
  <c r="O364" i="2"/>
  <c r="P364" i="2"/>
  <c r="Q364" i="2"/>
  <c r="N365" i="2"/>
  <c r="O365" i="2"/>
  <c r="P365" i="2"/>
  <c r="Q365" i="2"/>
  <c r="N366" i="2"/>
  <c r="O366" i="2"/>
  <c r="P366" i="2"/>
  <c r="Q366" i="2"/>
  <c r="N367" i="2"/>
  <c r="O367" i="2"/>
  <c r="P367" i="2"/>
  <c r="Q367" i="2"/>
  <c r="N368" i="2"/>
  <c r="O368" i="2"/>
  <c r="P368" i="2"/>
  <c r="Q368" i="2"/>
  <c r="N369" i="2"/>
  <c r="O369" i="2"/>
  <c r="P369" i="2"/>
  <c r="Q369" i="2"/>
  <c r="N370" i="2"/>
  <c r="O370" i="2"/>
  <c r="P370" i="2"/>
  <c r="Q370" i="2"/>
  <c r="N371" i="2"/>
  <c r="O371" i="2"/>
  <c r="P371" i="2"/>
  <c r="Q371" i="2"/>
  <c r="N372" i="2"/>
  <c r="O372" i="2"/>
  <c r="P372" i="2"/>
  <c r="Q372" i="2"/>
  <c r="N373" i="2"/>
  <c r="O373" i="2"/>
  <c r="P373" i="2"/>
  <c r="Q373" i="2"/>
  <c r="N374" i="2"/>
  <c r="O374" i="2"/>
  <c r="P374" i="2"/>
  <c r="Q374" i="2"/>
  <c r="N375" i="2"/>
  <c r="O375" i="2"/>
  <c r="P375" i="2"/>
  <c r="Q375" i="2"/>
  <c r="N376" i="2"/>
  <c r="O376" i="2"/>
  <c r="P376" i="2"/>
  <c r="Q376" i="2"/>
  <c r="N377" i="2"/>
  <c r="O377" i="2"/>
  <c r="P377" i="2"/>
  <c r="Q377" i="2"/>
  <c r="N378" i="2"/>
  <c r="O378" i="2"/>
  <c r="P378" i="2"/>
  <c r="Q378" i="2"/>
  <c r="N379" i="2"/>
  <c r="O379" i="2"/>
  <c r="P379" i="2"/>
  <c r="Q379" i="2"/>
  <c r="N380" i="2"/>
  <c r="O380" i="2"/>
  <c r="P380" i="2"/>
  <c r="Q380" i="2"/>
  <c r="N381" i="2"/>
  <c r="O381" i="2"/>
  <c r="P381" i="2"/>
  <c r="Q381" i="2"/>
  <c r="N382" i="2"/>
  <c r="O382" i="2"/>
  <c r="P382" i="2"/>
  <c r="Q382" i="2"/>
  <c r="N383" i="2"/>
  <c r="O383" i="2"/>
  <c r="P383" i="2"/>
  <c r="Q383" i="2"/>
  <c r="N384" i="2"/>
  <c r="O384" i="2"/>
  <c r="P384" i="2"/>
  <c r="Q384" i="2"/>
  <c r="N385" i="2"/>
  <c r="O385" i="2"/>
  <c r="P385" i="2"/>
  <c r="Q385" i="2"/>
  <c r="N386" i="2"/>
  <c r="O386" i="2"/>
  <c r="P386" i="2"/>
  <c r="Q386" i="2"/>
  <c r="N387" i="2"/>
  <c r="O387" i="2"/>
  <c r="P387" i="2"/>
  <c r="Q387" i="2"/>
  <c r="N388" i="2"/>
  <c r="O388" i="2"/>
  <c r="P388" i="2"/>
  <c r="Q388" i="2"/>
  <c r="N389" i="2"/>
  <c r="O389" i="2"/>
  <c r="P389" i="2"/>
  <c r="Q389" i="2"/>
  <c r="N390" i="2"/>
  <c r="O390" i="2"/>
  <c r="P390" i="2"/>
  <c r="Q390" i="2"/>
  <c r="N391" i="2"/>
  <c r="O391" i="2"/>
  <c r="P391" i="2"/>
  <c r="Q391" i="2"/>
  <c r="N392" i="2"/>
  <c r="O392" i="2"/>
  <c r="P392" i="2"/>
  <c r="Q392" i="2"/>
  <c r="N393" i="2"/>
  <c r="O393" i="2"/>
  <c r="P393" i="2"/>
  <c r="Q393" i="2"/>
  <c r="N394" i="2"/>
  <c r="O394" i="2"/>
  <c r="P394" i="2"/>
  <c r="Q394" i="2"/>
  <c r="N395" i="2"/>
  <c r="O395" i="2"/>
  <c r="P395" i="2"/>
  <c r="Q395" i="2"/>
  <c r="N396" i="2"/>
  <c r="O396" i="2"/>
  <c r="P396" i="2"/>
  <c r="Q396" i="2"/>
  <c r="N397" i="2"/>
  <c r="O397" i="2"/>
  <c r="P397" i="2"/>
  <c r="Q397" i="2"/>
  <c r="N398" i="2"/>
  <c r="O398" i="2"/>
  <c r="P398" i="2"/>
  <c r="Q398" i="2"/>
  <c r="N399" i="2"/>
  <c r="O399" i="2"/>
  <c r="P399" i="2"/>
  <c r="Q399" i="2"/>
  <c r="N400" i="2"/>
  <c r="O400" i="2"/>
  <c r="P400" i="2"/>
  <c r="Q400" i="2"/>
  <c r="N401" i="2"/>
  <c r="O401" i="2"/>
  <c r="P401" i="2"/>
  <c r="Q401" i="2"/>
  <c r="N402" i="2"/>
  <c r="O402" i="2"/>
  <c r="P402" i="2"/>
  <c r="Q402" i="2"/>
  <c r="N403" i="2"/>
  <c r="O403" i="2"/>
  <c r="P403" i="2"/>
  <c r="Q403" i="2"/>
  <c r="N404" i="2"/>
  <c r="O404" i="2"/>
  <c r="P404" i="2"/>
  <c r="Q404" i="2"/>
  <c r="N405" i="2"/>
  <c r="O405" i="2"/>
  <c r="P405" i="2"/>
  <c r="Q405" i="2"/>
  <c r="N406" i="2"/>
  <c r="O406" i="2"/>
  <c r="P406" i="2"/>
  <c r="Q406" i="2"/>
  <c r="N407" i="2"/>
  <c r="O407" i="2"/>
  <c r="P407" i="2"/>
  <c r="Q407" i="2"/>
  <c r="N408" i="2"/>
  <c r="O408" i="2"/>
  <c r="P408" i="2"/>
  <c r="Q408" i="2"/>
  <c r="N409" i="2"/>
  <c r="O409" i="2"/>
  <c r="P409" i="2"/>
  <c r="Q409" i="2"/>
  <c r="N410" i="2"/>
  <c r="O410" i="2"/>
  <c r="P410" i="2"/>
  <c r="Q410" i="2"/>
  <c r="N411" i="2"/>
  <c r="O411" i="2"/>
  <c r="P411" i="2"/>
  <c r="Q411" i="2"/>
  <c r="N412" i="2"/>
  <c r="O412" i="2"/>
  <c r="P412" i="2"/>
  <c r="Q412" i="2"/>
  <c r="N413" i="2"/>
  <c r="O413" i="2"/>
  <c r="P413" i="2"/>
  <c r="Q413" i="2"/>
  <c r="N414" i="2"/>
  <c r="O414" i="2"/>
  <c r="P414" i="2"/>
  <c r="Q414" i="2"/>
  <c r="N415" i="2"/>
  <c r="O415" i="2"/>
  <c r="P415" i="2"/>
  <c r="Q415" i="2"/>
  <c r="N416" i="2"/>
  <c r="O416" i="2"/>
  <c r="P416" i="2"/>
  <c r="Q416" i="2"/>
  <c r="N417" i="2"/>
  <c r="O417" i="2"/>
  <c r="P417" i="2"/>
  <c r="Q417" i="2"/>
  <c r="N418" i="2"/>
  <c r="O418" i="2"/>
  <c r="P418" i="2"/>
  <c r="Q418" i="2"/>
  <c r="N419" i="2"/>
  <c r="O419" i="2"/>
  <c r="P419" i="2"/>
  <c r="Q419" i="2"/>
  <c r="N420" i="2"/>
  <c r="O420" i="2"/>
  <c r="P420" i="2"/>
  <c r="Q420" i="2"/>
  <c r="N421" i="2"/>
  <c r="O421" i="2"/>
  <c r="P421" i="2"/>
  <c r="Q421" i="2"/>
  <c r="N422" i="2"/>
  <c r="O422" i="2"/>
  <c r="P422" i="2"/>
  <c r="Q422" i="2"/>
  <c r="N423" i="2"/>
  <c r="O423" i="2"/>
  <c r="P423" i="2"/>
  <c r="Q423" i="2"/>
  <c r="N424" i="2"/>
  <c r="O424" i="2"/>
  <c r="P424" i="2"/>
  <c r="Q424" i="2"/>
  <c r="N425" i="2"/>
  <c r="O425" i="2"/>
  <c r="P425" i="2"/>
  <c r="Q425" i="2"/>
  <c r="N426" i="2"/>
  <c r="O426" i="2"/>
  <c r="P426" i="2"/>
  <c r="Q426" i="2"/>
  <c r="N427" i="2"/>
  <c r="O427" i="2"/>
  <c r="P427" i="2"/>
  <c r="Q427" i="2"/>
  <c r="N428" i="2"/>
  <c r="O428" i="2"/>
  <c r="P428" i="2"/>
  <c r="Q428" i="2"/>
  <c r="N429" i="2"/>
  <c r="O429" i="2"/>
  <c r="P429" i="2"/>
  <c r="Q429" i="2"/>
  <c r="N430" i="2"/>
  <c r="O430" i="2"/>
  <c r="P430" i="2"/>
  <c r="Q430" i="2"/>
  <c r="N431" i="2"/>
  <c r="O431" i="2"/>
  <c r="P431" i="2"/>
  <c r="Q431" i="2"/>
  <c r="N432" i="2"/>
  <c r="O432" i="2"/>
  <c r="P432" i="2"/>
  <c r="Q432" i="2"/>
  <c r="N433" i="2"/>
  <c r="O433" i="2"/>
  <c r="P433" i="2"/>
  <c r="Q433" i="2"/>
  <c r="N434" i="2"/>
  <c r="O434" i="2"/>
  <c r="P434" i="2"/>
  <c r="Q434" i="2"/>
  <c r="N435" i="2"/>
  <c r="O435" i="2"/>
  <c r="P435" i="2"/>
  <c r="Q435" i="2"/>
  <c r="N436" i="2"/>
  <c r="O436" i="2"/>
  <c r="P436" i="2"/>
  <c r="Q436" i="2"/>
  <c r="N437" i="2"/>
  <c r="O437" i="2"/>
  <c r="P437" i="2"/>
  <c r="Q437" i="2"/>
  <c r="N438" i="2"/>
  <c r="O438" i="2"/>
  <c r="P438" i="2"/>
  <c r="Q438" i="2"/>
  <c r="N439" i="2"/>
  <c r="O439" i="2"/>
  <c r="P439" i="2"/>
  <c r="Q439" i="2"/>
  <c r="N440" i="2"/>
  <c r="O440" i="2"/>
  <c r="P440" i="2"/>
  <c r="Q440" i="2"/>
  <c r="N441" i="2"/>
  <c r="O441" i="2"/>
  <c r="P441" i="2"/>
  <c r="Q441" i="2"/>
  <c r="N442" i="2"/>
  <c r="O442" i="2"/>
  <c r="P442" i="2"/>
  <c r="Q442" i="2"/>
  <c r="N443" i="2"/>
  <c r="O443" i="2"/>
  <c r="P443" i="2"/>
  <c r="Q443" i="2"/>
  <c r="N444" i="2"/>
  <c r="O444" i="2"/>
  <c r="P444" i="2"/>
  <c r="Q444" i="2"/>
  <c r="N445" i="2"/>
  <c r="O445" i="2"/>
  <c r="P445" i="2"/>
  <c r="Q445" i="2"/>
  <c r="N446" i="2"/>
  <c r="O446" i="2"/>
  <c r="P446" i="2"/>
  <c r="Q446" i="2"/>
  <c r="N447" i="2"/>
  <c r="O447" i="2"/>
  <c r="P447" i="2"/>
  <c r="Q447" i="2"/>
  <c r="N448" i="2"/>
  <c r="O448" i="2"/>
  <c r="P448" i="2"/>
  <c r="Q448" i="2"/>
  <c r="N449" i="2"/>
  <c r="O449" i="2"/>
  <c r="P449" i="2"/>
  <c r="Q449" i="2"/>
  <c r="N450" i="2"/>
  <c r="O450" i="2"/>
  <c r="P450" i="2"/>
  <c r="Q450" i="2"/>
  <c r="N451" i="2"/>
  <c r="O451" i="2"/>
  <c r="P451" i="2"/>
  <c r="Q451" i="2"/>
  <c r="N452" i="2"/>
  <c r="O452" i="2"/>
  <c r="P452" i="2"/>
  <c r="Q452" i="2"/>
  <c r="N453" i="2"/>
  <c r="O453" i="2"/>
  <c r="P453" i="2"/>
  <c r="Q453" i="2"/>
  <c r="N454" i="2"/>
  <c r="O454" i="2"/>
  <c r="P454" i="2"/>
  <c r="Q454" i="2"/>
  <c r="N455" i="2"/>
  <c r="O455" i="2"/>
  <c r="P455" i="2"/>
  <c r="Q455" i="2"/>
  <c r="N456" i="2"/>
  <c r="O456" i="2"/>
  <c r="P456" i="2"/>
  <c r="Q456" i="2"/>
  <c r="N457" i="2"/>
  <c r="O457" i="2"/>
  <c r="P457" i="2"/>
  <c r="Q457" i="2"/>
  <c r="N458" i="2"/>
  <c r="O458" i="2"/>
  <c r="P458" i="2"/>
  <c r="Q458" i="2"/>
  <c r="N459" i="2"/>
  <c r="O459" i="2"/>
  <c r="P459" i="2"/>
  <c r="Q459" i="2"/>
  <c r="N460" i="2"/>
  <c r="O460" i="2"/>
  <c r="P460" i="2"/>
  <c r="Q460" i="2"/>
  <c r="N461" i="2"/>
  <c r="O461" i="2"/>
  <c r="P461" i="2"/>
  <c r="Q461" i="2"/>
  <c r="N462" i="2"/>
  <c r="O462" i="2"/>
  <c r="P462" i="2"/>
  <c r="Q462" i="2"/>
  <c r="N463" i="2"/>
  <c r="O463" i="2"/>
  <c r="P463" i="2"/>
  <c r="Q463" i="2"/>
  <c r="N464" i="2"/>
  <c r="O464" i="2"/>
  <c r="P464" i="2"/>
  <c r="Q464" i="2"/>
  <c r="N465" i="2"/>
  <c r="O465" i="2"/>
  <c r="P465" i="2"/>
  <c r="Q465" i="2"/>
  <c r="N466" i="2"/>
  <c r="O466" i="2"/>
  <c r="P466" i="2"/>
  <c r="Q466" i="2"/>
  <c r="N467" i="2"/>
  <c r="O467" i="2"/>
  <c r="P467" i="2"/>
  <c r="Q467" i="2"/>
  <c r="N468" i="2"/>
  <c r="O468" i="2"/>
  <c r="P468" i="2"/>
  <c r="Q468" i="2"/>
  <c r="N469" i="2"/>
  <c r="O469" i="2"/>
  <c r="P469" i="2"/>
  <c r="Q469" i="2"/>
  <c r="N470" i="2"/>
  <c r="O470" i="2"/>
  <c r="P470" i="2"/>
  <c r="Q470" i="2"/>
  <c r="N471" i="2"/>
  <c r="O471" i="2"/>
  <c r="P471" i="2"/>
  <c r="Q471" i="2"/>
  <c r="N472" i="2"/>
  <c r="O472" i="2"/>
  <c r="P472" i="2"/>
  <c r="Q472" i="2"/>
  <c r="N473" i="2"/>
  <c r="O473" i="2"/>
  <c r="P473" i="2"/>
  <c r="Q473" i="2"/>
  <c r="N474" i="2"/>
  <c r="O474" i="2"/>
  <c r="P474" i="2"/>
  <c r="Q474" i="2"/>
  <c r="N475" i="2"/>
  <c r="O475" i="2"/>
  <c r="P475" i="2"/>
  <c r="Q475" i="2"/>
  <c r="N476" i="2"/>
  <c r="O476" i="2"/>
  <c r="P476" i="2"/>
  <c r="Q476" i="2"/>
  <c r="N477" i="2"/>
  <c r="O477" i="2"/>
  <c r="P477" i="2"/>
  <c r="Q477" i="2"/>
  <c r="N478" i="2"/>
  <c r="O478" i="2"/>
  <c r="P478" i="2"/>
  <c r="Q478" i="2"/>
  <c r="N479" i="2"/>
  <c r="O479" i="2"/>
  <c r="P479" i="2"/>
  <c r="Q479" i="2"/>
  <c r="N480" i="2"/>
  <c r="O480" i="2"/>
  <c r="P480" i="2"/>
  <c r="Q480" i="2"/>
  <c r="N481" i="2"/>
  <c r="O481" i="2"/>
  <c r="P481" i="2"/>
  <c r="Q481" i="2"/>
  <c r="N482" i="2"/>
  <c r="O482" i="2"/>
  <c r="P482" i="2"/>
  <c r="Q482" i="2"/>
  <c r="N483" i="2"/>
  <c r="O483" i="2"/>
  <c r="P483" i="2"/>
  <c r="Q483" i="2"/>
  <c r="N484" i="2"/>
  <c r="O484" i="2"/>
  <c r="P484" i="2"/>
  <c r="Q484" i="2"/>
  <c r="N485" i="2"/>
  <c r="O485" i="2"/>
  <c r="P485" i="2"/>
  <c r="Q485" i="2"/>
  <c r="N486" i="2"/>
  <c r="O486" i="2"/>
  <c r="P486" i="2"/>
  <c r="Q486" i="2"/>
  <c r="N487" i="2"/>
  <c r="O487" i="2"/>
  <c r="P487" i="2"/>
  <c r="Q487" i="2"/>
  <c r="N488" i="2"/>
  <c r="O488" i="2"/>
  <c r="P488" i="2"/>
  <c r="Q488" i="2"/>
  <c r="N489" i="2"/>
  <c r="O489" i="2"/>
  <c r="P489" i="2"/>
  <c r="Q489" i="2"/>
  <c r="N490" i="2"/>
  <c r="O490" i="2"/>
  <c r="P490" i="2"/>
  <c r="Q490" i="2"/>
  <c r="N491" i="2"/>
  <c r="O491" i="2"/>
  <c r="P491" i="2"/>
  <c r="Q491" i="2"/>
  <c r="N492" i="2"/>
  <c r="O492" i="2"/>
  <c r="P492" i="2"/>
  <c r="Q492" i="2"/>
  <c r="N493" i="2"/>
  <c r="O493" i="2"/>
  <c r="P493" i="2"/>
  <c r="Q493" i="2"/>
  <c r="N494" i="2"/>
  <c r="O494" i="2"/>
  <c r="P494" i="2"/>
  <c r="Q494" i="2"/>
  <c r="N495" i="2"/>
  <c r="O495" i="2"/>
  <c r="P495" i="2"/>
  <c r="Q495" i="2"/>
  <c r="N496" i="2"/>
  <c r="O496" i="2"/>
  <c r="P496" i="2"/>
  <c r="Q496" i="2"/>
  <c r="N497" i="2"/>
  <c r="O497" i="2"/>
  <c r="P497" i="2"/>
  <c r="Q497" i="2"/>
  <c r="N498" i="2"/>
  <c r="O498" i="2"/>
  <c r="P498" i="2"/>
  <c r="Q498" i="2"/>
  <c r="N499" i="2"/>
  <c r="O499" i="2"/>
  <c r="P499" i="2"/>
  <c r="Q499" i="2"/>
  <c r="N500" i="2"/>
  <c r="O500" i="2"/>
  <c r="P500" i="2"/>
  <c r="Q500" i="2"/>
  <c r="N501" i="2"/>
  <c r="O501" i="2"/>
  <c r="P501" i="2"/>
  <c r="Q501" i="2"/>
  <c r="N502" i="2"/>
  <c r="O502" i="2"/>
  <c r="P502" i="2"/>
  <c r="Q502" i="2"/>
  <c r="N503" i="2"/>
  <c r="O503" i="2"/>
  <c r="P503" i="2"/>
  <c r="Q503" i="2"/>
  <c r="N504" i="2"/>
  <c r="O504" i="2"/>
  <c r="P504" i="2"/>
  <c r="Q504" i="2"/>
  <c r="N505" i="2"/>
  <c r="O505" i="2"/>
  <c r="P505" i="2"/>
  <c r="Q505" i="2"/>
  <c r="N506" i="2"/>
  <c r="O506" i="2"/>
  <c r="P506" i="2"/>
  <c r="Q506" i="2"/>
  <c r="N507" i="2"/>
  <c r="O507" i="2"/>
  <c r="P507" i="2"/>
  <c r="Q507" i="2"/>
  <c r="N508" i="2"/>
  <c r="O508" i="2"/>
  <c r="P508" i="2"/>
  <c r="Q508" i="2"/>
  <c r="N509" i="2"/>
  <c r="O509" i="2"/>
  <c r="P509" i="2"/>
  <c r="Q509" i="2"/>
  <c r="N510" i="2"/>
  <c r="O510" i="2"/>
  <c r="P510" i="2"/>
  <c r="Q510" i="2"/>
  <c r="N511" i="2"/>
  <c r="O511" i="2"/>
  <c r="P511" i="2"/>
  <c r="Q511" i="2"/>
  <c r="N512" i="2"/>
  <c r="O512" i="2"/>
  <c r="P512" i="2"/>
  <c r="Q512" i="2"/>
  <c r="N513" i="2"/>
  <c r="O513" i="2"/>
  <c r="P513" i="2"/>
  <c r="Q513" i="2"/>
  <c r="N514" i="2"/>
  <c r="O514" i="2"/>
  <c r="P514" i="2"/>
  <c r="Q514" i="2"/>
  <c r="N515" i="2"/>
  <c r="O515" i="2"/>
  <c r="P515" i="2"/>
  <c r="Q515" i="2"/>
  <c r="N516" i="2"/>
  <c r="O516" i="2"/>
  <c r="P516" i="2"/>
  <c r="Q516" i="2"/>
  <c r="N517" i="2"/>
  <c r="O517" i="2"/>
  <c r="P517" i="2"/>
  <c r="Q517" i="2"/>
  <c r="N518" i="2"/>
  <c r="O518" i="2"/>
  <c r="P518" i="2"/>
  <c r="Q518" i="2"/>
  <c r="N519" i="2"/>
  <c r="O519" i="2"/>
  <c r="P519" i="2"/>
  <c r="Q519" i="2"/>
  <c r="N520" i="2"/>
  <c r="O520" i="2"/>
  <c r="P520" i="2"/>
  <c r="Q520" i="2"/>
  <c r="N521" i="2"/>
  <c r="O521" i="2"/>
  <c r="P521" i="2"/>
  <c r="Q521" i="2"/>
  <c r="N522" i="2"/>
  <c r="O522" i="2"/>
  <c r="P522" i="2"/>
  <c r="Q522" i="2"/>
  <c r="O2" i="2"/>
  <c r="O531" i="2" s="1"/>
  <c r="P2" i="2"/>
  <c r="Q2" i="2"/>
  <c r="N2" i="2"/>
  <c r="H3" i="2"/>
  <c r="I3" i="2"/>
  <c r="J3" i="2"/>
  <c r="K3" i="2"/>
  <c r="H4" i="2"/>
  <c r="I4" i="2"/>
  <c r="J4" i="2"/>
  <c r="K4" i="2"/>
  <c r="H5" i="2"/>
  <c r="I5" i="2"/>
  <c r="J5" i="2"/>
  <c r="K5" i="2"/>
  <c r="H6" i="2"/>
  <c r="I6" i="2"/>
  <c r="J6" i="2"/>
  <c r="K6" i="2"/>
  <c r="H7" i="2"/>
  <c r="I7" i="2"/>
  <c r="J7" i="2"/>
  <c r="K7" i="2"/>
  <c r="H8" i="2"/>
  <c r="I8" i="2"/>
  <c r="J8" i="2"/>
  <c r="K8" i="2"/>
  <c r="H9" i="2"/>
  <c r="I9" i="2"/>
  <c r="J9" i="2"/>
  <c r="K9" i="2"/>
  <c r="H10" i="2"/>
  <c r="I10" i="2"/>
  <c r="J10" i="2"/>
  <c r="K10" i="2"/>
  <c r="H11" i="2"/>
  <c r="I11" i="2"/>
  <c r="J11" i="2"/>
  <c r="K11" i="2"/>
  <c r="H12" i="2"/>
  <c r="I12" i="2"/>
  <c r="J12" i="2"/>
  <c r="K12" i="2"/>
  <c r="H13" i="2"/>
  <c r="I13" i="2"/>
  <c r="J13" i="2"/>
  <c r="K13" i="2"/>
  <c r="H14" i="2"/>
  <c r="I14" i="2"/>
  <c r="J14" i="2"/>
  <c r="K14" i="2"/>
  <c r="H15" i="2"/>
  <c r="I15" i="2"/>
  <c r="J15" i="2"/>
  <c r="K15" i="2"/>
  <c r="H16" i="2"/>
  <c r="I16" i="2"/>
  <c r="J16" i="2"/>
  <c r="K16" i="2"/>
  <c r="H17" i="2"/>
  <c r="I17" i="2"/>
  <c r="J17" i="2"/>
  <c r="K17" i="2"/>
  <c r="H18" i="2"/>
  <c r="I18" i="2"/>
  <c r="J18" i="2"/>
  <c r="K18" i="2"/>
  <c r="H19" i="2"/>
  <c r="I19" i="2"/>
  <c r="J19" i="2"/>
  <c r="K19" i="2"/>
  <c r="H20" i="2"/>
  <c r="I20" i="2"/>
  <c r="J20" i="2"/>
  <c r="K20" i="2"/>
  <c r="H21" i="2"/>
  <c r="I21" i="2"/>
  <c r="J21" i="2"/>
  <c r="K21" i="2"/>
  <c r="H22" i="2"/>
  <c r="I22" i="2"/>
  <c r="J22" i="2"/>
  <c r="K22" i="2"/>
  <c r="H23" i="2"/>
  <c r="I23" i="2"/>
  <c r="J23" i="2"/>
  <c r="K23" i="2"/>
  <c r="H24" i="2"/>
  <c r="I24" i="2"/>
  <c r="J24" i="2"/>
  <c r="K24" i="2"/>
  <c r="H25" i="2"/>
  <c r="I25" i="2"/>
  <c r="J25" i="2"/>
  <c r="K25" i="2"/>
  <c r="H26" i="2"/>
  <c r="I26" i="2"/>
  <c r="J26" i="2"/>
  <c r="K26" i="2"/>
  <c r="H27" i="2"/>
  <c r="I27" i="2"/>
  <c r="J27" i="2"/>
  <c r="K27" i="2"/>
  <c r="H28" i="2"/>
  <c r="I28" i="2"/>
  <c r="J28" i="2"/>
  <c r="K28" i="2"/>
  <c r="H29" i="2"/>
  <c r="I29" i="2"/>
  <c r="J29" i="2"/>
  <c r="K29" i="2"/>
  <c r="H30" i="2"/>
  <c r="I30" i="2"/>
  <c r="J30" i="2"/>
  <c r="K30" i="2"/>
  <c r="H31" i="2"/>
  <c r="I31" i="2"/>
  <c r="J31" i="2"/>
  <c r="K31" i="2"/>
  <c r="H32" i="2"/>
  <c r="I32" i="2"/>
  <c r="J32" i="2"/>
  <c r="K32" i="2"/>
  <c r="H33" i="2"/>
  <c r="I33" i="2"/>
  <c r="J33" i="2"/>
  <c r="K33" i="2"/>
  <c r="H34" i="2"/>
  <c r="I34" i="2"/>
  <c r="J34" i="2"/>
  <c r="K34" i="2"/>
  <c r="H35" i="2"/>
  <c r="I35" i="2"/>
  <c r="J35" i="2"/>
  <c r="K35" i="2"/>
  <c r="H36" i="2"/>
  <c r="I36" i="2"/>
  <c r="J36" i="2"/>
  <c r="K36" i="2"/>
  <c r="H37" i="2"/>
  <c r="I37" i="2"/>
  <c r="J37" i="2"/>
  <c r="K37" i="2"/>
  <c r="H38" i="2"/>
  <c r="I38" i="2"/>
  <c r="J38" i="2"/>
  <c r="K38" i="2"/>
  <c r="H39" i="2"/>
  <c r="I39" i="2"/>
  <c r="J39" i="2"/>
  <c r="K39" i="2"/>
  <c r="H40" i="2"/>
  <c r="I40" i="2"/>
  <c r="J40" i="2"/>
  <c r="K40" i="2"/>
  <c r="H41" i="2"/>
  <c r="I41" i="2"/>
  <c r="J41" i="2"/>
  <c r="K41" i="2"/>
  <c r="H42" i="2"/>
  <c r="I42" i="2"/>
  <c r="J42" i="2"/>
  <c r="K42" i="2"/>
  <c r="H43" i="2"/>
  <c r="I43" i="2"/>
  <c r="J43" i="2"/>
  <c r="K43" i="2"/>
  <c r="H44" i="2"/>
  <c r="I44" i="2"/>
  <c r="J44" i="2"/>
  <c r="K44" i="2"/>
  <c r="H45" i="2"/>
  <c r="I45" i="2"/>
  <c r="J45" i="2"/>
  <c r="K45" i="2"/>
  <c r="H46" i="2"/>
  <c r="I46" i="2"/>
  <c r="J46" i="2"/>
  <c r="K46" i="2"/>
  <c r="H47" i="2"/>
  <c r="I47" i="2"/>
  <c r="J47" i="2"/>
  <c r="K47" i="2"/>
  <c r="H48" i="2"/>
  <c r="I48" i="2"/>
  <c r="J48" i="2"/>
  <c r="K48" i="2"/>
  <c r="H49" i="2"/>
  <c r="I49" i="2"/>
  <c r="J49" i="2"/>
  <c r="K49" i="2"/>
  <c r="H50" i="2"/>
  <c r="I50" i="2"/>
  <c r="J50" i="2"/>
  <c r="K50" i="2"/>
  <c r="H51" i="2"/>
  <c r="I51" i="2"/>
  <c r="J51" i="2"/>
  <c r="K51" i="2"/>
  <c r="H52" i="2"/>
  <c r="I52" i="2"/>
  <c r="J52" i="2"/>
  <c r="K52" i="2"/>
  <c r="H53" i="2"/>
  <c r="I53" i="2"/>
  <c r="J53" i="2"/>
  <c r="K53" i="2"/>
  <c r="H54" i="2"/>
  <c r="I54" i="2"/>
  <c r="J54" i="2"/>
  <c r="K54" i="2"/>
  <c r="H55" i="2"/>
  <c r="I55" i="2"/>
  <c r="J55" i="2"/>
  <c r="K55" i="2"/>
  <c r="H56" i="2"/>
  <c r="I56" i="2"/>
  <c r="J56" i="2"/>
  <c r="K56" i="2"/>
  <c r="H57" i="2"/>
  <c r="I57" i="2"/>
  <c r="J57" i="2"/>
  <c r="K57" i="2"/>
  <c r="H58" i="2"/>
  <c r="I58" i="2"/>
  <c r="J58" i="2"/>
  <c r="K58" i="2"/>
  <c r="H59" i="2"/>
  <c r="I59" i="2"/>
  <c r="J59" i="2"/>
  <c r="K59" i="2"/>
  <c r="H60" i="2"/>
  <c r="I60" i="2"/>
  <c r="J60" i="2"/>
  <c r="K60" i="2"/>
  <c r="H61" i="2"/>
  <c r="I61" i="2"/>
  <c r="J61" i="2"/>
  <c r="K61" i="2"/>
  <c r="H62" i="2"/>
  <c r="I62" i="2"/>
  <c r="J62" i="2"/>
  <c r="K62" i="2"/>
  <c r="H63" i="2"/>
  <c r="I63" i="2"/>
  <c r="J63" i="2"/>
  <c r="K63" i="2"/>
  <c r="H64" i="2"/>
  <c r="I64" i="2"/>
  <c r="J64" i="2"/>
  <c r="K64" i="2"/>
  <c r="H65" i="2"/>
  <c r="I65" i="2"/>
  <c r="J65" i="2"/>
  <c r="K65" i="2"/>
  <c r="H66" i="2"/>
  <c r="I66" i="2"/>
  <c r="J66" i="2"/>
  <c r="K66" i="2"/>
  <c r="H67" i="2"/>
  <c r="I67" i="2"/>
  <c r="J67" i="2"/>
  <c r="K67" i="2"/>
  <c r="H68" i="2"/>
  <c r="I68" i="2"/>
  <c r="J68" i="2"/>
  <c r="K68" i="2"/>
  <c r="H69" i="2"/>
  <c r="I69" i="2"/>
  <c r="J69" i="2"/>
  <c r="K69" i="2"/>
  <c r="H70" i="2"/>
  <c r="I70" i="2"/>
  <c r="J70" i="2"/>
  <c r="K70" i="2"/>
  <c r="H71" i="2"/>
  <c r="I71" i="2"/>
  <c r="J71" i="2"/>
  <c r="K71" i="2"/>
  <c r="H72" i="2"/>
  <c r="I72" i="2"/>
  <c r="J72" i="2"/>
  <c r="K72" i="2"/>
  <c r="H73" i="2"/>
  <c r="I73" i="2"/>
  <c r="J73" i="2"/>
  <c r="K73" i="2"/>
  <c r="H74" i="2"/>
  <c r="I74" i="2"/>
  <c r="J74" i="2"/>
  <c r="K74" i="2"/>
  <c r="H75" i="2"/>
  <c r="I75" i="2"/>
  <c r="J75" i="2"/>
  <c r="K75" i="2"/>
  <c r="H76" i="2"/>
  <c r="I76" i="2"/>
  <c r="J76" i="2"/>
  <c r="K76" i="2"/>
  <c r="H77" i="2"/>
  <c r="I77" i="2"/>
  <c r="J77" i="2"/>
  <c r="K77" i="2"/>
  <c r="H78" i="2"/>
  <c r="I78" i="2"/>
  <c r="J78" i="2"/>
  <c r="K78" i="2"/>
  <c r="H79" i="2"/>
  <c r="I79" i="2"/>
  <c r="J79" i="2"/>
  <c r="K79" i="2"/>
  <c r="H80" i="2"/>
  <c r="I80" i="2"/>
  <c r="J80" i="2"/>
  <c r="K80" i="2"/>
  <c r="H81" i="2"/>
  <c r="I81" i="2"/>
  <c r="J81" i="2"/>
  <c r="K81" i="2"/>
  <c r="H82" i="2"/>
  <c r="I82" i="2"/>
  <c r="J82" i="2"/>
  <c r="K82" i="2"/>
  <c r="H83" i="2"/>
  <c r="I83" i="2"/>
  <c r="J83" i="2"/>
  <c r="K83" i="2"/>
  <c r="H84" i="2"/>
  <c r="I84" i="2"/>
  <c r="J84" i="2"/>
  <c r="K84" i="2"/>
  <c r="H85" i="2"/>
  <c r="I85" i="2"/>
  <c r="J85" i="2"/>
  <c r="K85" i="2"/>
  <c r="H86" i="2"/>
  <c r="I86" i="2"/>
  <c r="J86" i="2"/>
  <c r="K86" i="2"/>
  <c r="H87" i="2"/>
  <c r="I87" i="2"/>
  <c r="J87" i="2"/>
  <c r="K87" i="2"/>
  <c r="H88" i="2"/>
  <c r="I88" i="2"/>
  <c r="J88" i="2"/>
  <c r="K88" i="2"/>
  <c r="H89" i="2"/>
  <c r="I89" i="2"/>
  <c r="J89" i="2"/>
  <c r="K89" i="2"/>
  <c r="H90" i="2"/>
  <c r="I90" i="2"/>
  <c r="J90" i="2"/>
  <c r="K90" i="2"/>
  <c r="H91" i="2"/>
  <c r="I91" i="2"/>
  <c r="J91" i="2"/>
  <c r="K91" i="2"/>
  <c r="H92" i="2"/>
  <c r="I92" i="2"/>
  <c r="J92" i="2"/>
  <c r="K92" i="2"/>
  <c r="H93" i="2"/>
  <c r="I93" i="2"/>
  <c r="J93" i="2"/>
  <c r="K93" i="2"/>
  <c r="H94" i="2"/>
  <c r="I94" i="2"/>
  <c r="J94" i="2"/>
  <c r="K94" i="2"/>
  <c r="H95" i="2"/>
  <c r="I95" i="2"/>
  <c r="J95" i="2"/>
  <c r="K95" i="2"/>
  <c r="H96" i="2"/>
  <c r="I96" i="2"/>
  <c r="J96" i="2"/>
  <c r="K96" i="2"/>
  <c r="H97" i="2"/>
  <c r="I97" i="2"/>
  <c r="J97" i="2"/>
  <c r="K97" i="2"/>
  <c r="H98" i="2"/>
  <c r="I98" i="2"/>
  <c r="J98" i="2"/>
  <c r="K98" i="2"/>
  <c r="H99" i="2"/>
  <c r="I99" i="2"/>
  <c r="J99" i="2"/>
  <c r="K99" i="2"/>
  <c r="H100" i="2"/>
  <c r="I100" i="2"/>
  <c r="J100" i="2"/>
  <c r="K100" i="2"/>
  <c r="H101" i="2"/>
  <c r="I101" i="2"/>
  <c r="J101" i="2"/>
  <c r="K101" i="2"/>
  <c r="H102" i="2"/>
  <c r="I102" i="2"/>
  <c r="J102" i="2"/>
  <c r="K102" i="2"/>
  <c r="H103" i="2"/>
  <c r="I103" i="2"/>
  <c r="J103" i="2"/>
  <c r="K103" i="2"/>
  <c r="H104" i="2"/>
  <c r="I104" i="2"/>
  <c r="J104" i="2"/>
  <c r="K104" i="2"/>
  <c r="H105" i="2"/>
  <c r="I105" i="2"/>
  <c r="J105" i="2"/>
  <c r="K105" i="2"/>
  <c r="H106" i="2"/>
  <c r="I106" i="2"/>
  <c r="J106" i="2"/>
  <c r="K106" i="2"/>
  <c r="H107" i="2"/>
  <c r="I107" i="2"/>
  <c r="J107" i="2"/>
  <c r="K107" i="2"/>
  <c r="H108" i="2"/>
  <c r="I108" i="2"/>
  <c r="J108" i="2"/>
  <c r="K108" i="2"/>
  <c r="H109" i="2"/>
  <c r="I109" i="2"/>
  <c r="J109" i="2"/>
  <c r="K109" i="2"/>
  <c r="H110" i="2"/>
  <c r="I110" i="2"/>
  <c r="J110" i="2"/>
  <c r="K110" i="2"/>
  <c r="H111" i="2"/>
  <c r="I111" i="2"/>
  <c r="J111" i="2"/>
  <c r="K111" i="2"/>
  <c r="H112" i="2"/>
  <c r="I112" i="2"/>
  <c r="J112" i="2"/>
  <c r="K112" i="2"/>
  <c r="H113" i="2"/>
  <c r="I113" i="2"/>
  <c r="J113" i="2"/>
  <c r="K113" i="2"/>
  <c r="H114" i="2"/>
  <c r="I114" i="2"/>
  <c r="J114" i="2"/>
  <c r="K114" i="2"/>
  <c r="H115" i="2"/>
  <c r="I115" i="2"/>
  <c r="J115" i="2"/>
  <c r="K115" i="2"/>
  <c r="H116" i="2"/>
  <c r="I116" i="2"/>
  <c r="J116" i="2"/>
  <c r="K116" i="2"/>
  <c r="H117" i="2"/>
  <c r="I117" i="2"/>
  <c r="J117" i="2"/>
  <c r="K117" i="2"/>
  <c r="H118" i="2"/>
  <c r="I118" i="2"/>
  <c r="J118" i="2"/>
  <c r="K118" i="2"/>
  <c r="H119" i="2"/>
  <c r="I119" i="2"/>
  <c r="J119" i="2"/>
  <c r="K119" i="2"/>
  <c r="H120" i="2"/>
  <c r="I120" i="2"/>
  <c r="J120" i="2"/>
  <c r="K120" i="2"/>
  <c r="H121" i="2"/>
  <c r="I121" i="2"/>
  <c r="J121" i="2"/>
  <c r="K121" i="2"/>
  <c r="H122" i="2"/>
  <c r="I122" i="2"/>
  <c r="J122" i="2"/>
  <c r="K122" i="2"/>
  <c r="H123" i="2"/>
  <c r="I123" i="2"/>
  <c r="J123" i="2"/>
  <c r="K123" i="2"/>
  <c r="H124" i="2"/>
  <c r="I124" i="2"/>
  <c r="J124" i="2"/>
  <c r="K124" i="2"/>
  <c r="H125" i="2"/>
  <c r="I125" i="2"/>
  <c r="J125" i="2"/>
  <c r="K125" i="2"/>
  <c r="H126" i="2"/>
  <c r="I126" i="2"/>
  <c r="J126" i="2"/>
  <c r="K126" i="2"/>
  <c r="H127" i="2"/>
  <c r="I127" i="2"/>
  <c r="J127" i="2"/>
  <c r="K127" i="2"/>
  <c r="H128" i="2"/>
  <c r="I128" i="2"/>
  <c r="J128" i="2"/>
  <c r="K128" i="2"/>
  <c r="H129" i="2"/>
  <c r="I129" i="2"/>
  <c r="J129" i="2"/>
  <c r="K129" i="2"/>
  <c r="H130" i="2"/>
  <c r="I130" i="2"/>
  <c r="J130" i="2"/>
  <c r="K130" i="2"/>
  <c r="H131" i="2"/>
  <c r="I131" i="2"/>
  <c r="J131" i="2"/>
  <c r="K131" i="2"/>
  <c r="H132" i="2"/>
  <c r="I132" i="2"/>
  <c r="J132" i="2"/>
  <c r="K132" i="2"/>
  <c r="H133" i="2"/>
  <c r="I133" i="2"/>
  <c r="J133" i="2"/>
  <c r="K133" i="2"/>
  <c r="H134" i="2"/>
  <c r="I134" i="2"/>
  <c r="J134" i="2"/>
  <c r="K134" i="2"/>
  <c r="H135" i="2"/>
  <c r="I135" i="2"/>
  <c r="J135" i="2"/>
  <c r="K135" i="2"/>
  <c r="H136" i="2"/>
  <c r="I136" i="2"/>
  <c r="J136" i="2"/>
  <c r="K136" i="2"/>
  <c r="H137" i="2"/>
  <c r="I137" i="2"/>
  <c r="J137" i="2"/>
  <c r="K137" i="2"/>
  <c r="H138" i="2"/>
  <c r="I138" i="2"/>
  <c r="J138" i="2"/>
  <c r="K138" i="2"/>
  <c r="H139" i="2"/>
  <c r="I139" i="2"/>
  <c r="J139" i="2"/>
  <c r="K139" i="2"/>
  <c r="H140" i="2"/>
  <c r="I140" i="2"/>
  <c r="J140" i="2"/>
  <c r="K140" i="2"/>
  <c r="H141" i="2"/>
  <c r="I141" i="2"/>
  <c r="J141" i="2"/>
  <c r="K141" i="2"/>
  <c r="H142" i="2"/>
  <c r="I142" i="2"/>
  <c r="J142" i="2"/>
  <c r="K142" i="2"/>
  <c r="H143" i="2"/>
  <c r="I143" i="2"/>
  <c r="J143" i="2"/>
  <c r="K143" i="2"/>
  <c r="H144" i="2"/>
  <c r="I144" i="2"/>
  <c r="J144" i="2"/>
  <c r="K144" i="2"/>
  <c r="H145" i="2"/>
  <c r="I145" i="2"/>
  <c r="J145" i="2"/>
  <c r="K145" i="2"/>
  <c r="H146" i="2"/>
  <c r="I146" i="2"/>
  <c r="J146" i="2"/>
  <c r="K146" i="2"/>
  <c r="H147" i="2"/>
  <c r="I147" i="2"/>
  <c r="J147" i="2"/>
  <c r="K147" i="2"/>
  <c r="H148" i="2"/>
  <c r="I148" i="2"/>
  <c r="J148" i="2"/>
  <c r="K148" i="2"/>
  <c r="H149" i="2"/>
  <c r="I149" i="2"/>
  <c r="J149" i="2"/>
  <c r="K149" i="2"/>
  <c r="H150" i="2"/>
  <c r="I150" i="2"/>
  <c r="J150" i="2"/>
  <c r="K150" i="2"/>
  <c r="H151" i="2"/>
  <c r="I151" i="2"/>
  <c r="J151" i="2"/>
  <c r="K151" i="2"/>
  <c r="H152" i="2"/>
  <c r="I152" i="2"/>
  <c r="J152" i="2"/>
  <c r="K152" i="2"/>
  <c r="H153" i="2"/>
  <c r="I153" i="2"/>
  <c r="J153" i="2"/>
  <c r="K153" i="2"/>
  <c r="H154" i="2"/>
  <c r="I154" i="2"/>
  <c r="J154" i="2"/>
  <c r="K154" i="2"/>
  <c r="H155" i="2"/>
  <c r="I155" i="2"/>
  <c r="J155" i="2"/>
  <c r="K155" i="2"/>
  <c r="H156" i="2"/>
  <c r="I156" i="2"/>
  <c r="J156" i="2"/>
  <c r="K156" i="2"/>
  <c r="H157" i="2"/>
  <c r="I157" i="2"/>
  <c r="J157" i="2"/>
  <c r="K157" i="2"/>
  <c r="H158" i="2"/>
  <c r="I158" i="2"/>
  <c r="J158" i="2"/>
  <c r="K158" i="2"/>
  <c r="H159" i="2"/>
  <c r="I159" i="2"/>
  <c r="J159" i="2"/>
  <c r="K159" i="2"/>
  <c r="H160" i="2"/>
  <c r="I160" i="2"/>
  <c r="J160" i="2"/>
  <c r="K160" i="2"/>
  <c r="H161" i="2"/>
  <c r="I161" i="2"/>
  <c r="J161" i="2"/>
  <c r="K161" i="2"/>
  <c r="H162" i="2"/>
  <c r="I162" i="2"/>
  <c r="J162" i="2"/>
  <c r="K162" i="2"/>
  <c r="H163" i="2"/>
  <c r="I163" i="2"/>
  <c r="J163" i="2"/>
  <c r="K163" i="2"/>
  <c r="H164" i="2"/>
  <c r="I164" i="2"/>
  <c r="J164" i="2"/>
  <c r="K164" i="2"/>
  <c r="H165" i="2"/>
  <c r="I165" i="2"/>
  <c r="J165" i="2"/>
  <c r="K165" i="2"/>
  <c r="H166" i="2"/>
  <c r="I166" i="2"/>
  <c r="J166" i="2"/>
  <c r="K166" i="2"/>
  <c r="H167" i="2"/>
  <c r="I167" i="2"/>
  <c r="J167" i="2"/>
  <c r="K167" i="2"/>
  <c r="H168" i="2"/>
  <c r="I168" i="2"/>
  <c r="J168" i="2"/>
  <c r="K168" i="2"/>
  <c r="H169" i="2"/>
  <c r="I169" i="2"/>
  <c r="J169" i="2"/>
  <c r="K169" i="2"/>
  <c r="H170" i="2"/>
  <c r="I170" i="2"/>
  <c r="J170" i="2"/>
  <c r="K170" i="2"/>
  <c r="H171" i="2"/>
  <c r="I171" i="2"/>
  <c r="J171" i="2"/>
  <c r="K171" i="2"/>
  <c r="H172" i="2"/>
  <c r="I172" i="2"/>
  <c r="J172" i="2"/>
  <c r="K172" i="2"/>
  <c r="H173" i="2"/>
  <c r="I173" i="2"/>
  <c r="J173" i="2"/>
  <c r="K173" i="2"/>
  <c r="H174" i="2"/>
  <c r="I174" i="2"/>
  <c r="J174" i="2"/>
  <c r="K174" i="2"/>
  <c r="H175" i="2"/>
  <c r="I175" i="2"/>
  <c r="J175" i="2"/>
  <c r="K175" i="2"/>
  <c r="H176" i="2"/>
  <c r="I176" i="2"/>
  <c r="J176" i="2"/>
  <c r="K176" i="2"/>
  <c r="H177" i="2"/>
  <c r="I177" i="2"/>
  <c r="J177" i="2"/>
  <c r="K177" i="2"/>
  <c r="H178" i="2"/>
  <c r="I178" i="2"/>
  <c r="J178" i="2"/>
  <c r="K178" i="2"/>
  <c r="H179" i="2"/>
  <c r="I179" i="2"/>
  <c r="J179" i="2"/>
  <c r="K179" i="2"/>
  <c r="H180" i="2"/>
  <c r="I180" i="2"/>
  <c r="J180" i="2"/>
  <c r="K180" i="2"/>
  <c r="H181" i="2"/>
  <c r="I181" i="2"/>
  <c r="J181" i="2"/>
  <c r="K181" i="2"/>
  <c r="H182" i="2"/>
  <c r="I182" i="2"/>
  <c r="J182" i="2"/>
  <c r="K182" i="2"/>
  <c r="H183" i="2"/>
  <c r="I183" i="2"/>
  <c r="J183" i="2"/>
  <c r="K183" i="2"/>
  <c r="H184" i="2"/>
  <c r="I184" i="2"/>
  <c r="J184" i="2"/>
  <c r="K184" i="2"/>
  <c r="H185" i="2"/>
  <c r="I185" i="2"/>
  <c r="J185" i="2"/>
  <c r="K185" i="2"/>
  <c r="H186" i="2"/>
  <c r="I186" i="2"/>
  <c r="J186" i="2"/>
  <c r="K186" i="2"/>
  <c r="H187" i="2"/>
  <c r="I187" i="2"/>
  <c r="J187" i="2"/>
  <c r="K187" i="2"/>
  <c r="H188" i="2"/>
  <c r="I188" i="2"/>
  <c r="J188" i="2"/>
  <c r="K188" i="2"/>
  <c r="H189" i="2"/>
  <c r="I189" i="2"/>
  <c r="J189" i="2"/>
  <c r="K189" i="2"/>
  <c r="H190" i="2"/>
  <c r="I190" i="2"/>
  <c r="J190" i="2"/>
  <c r="K190" i="2"/>
  <c r="H191" i="2"/>
  <c r="I191" i="2"/>
  <c r="J191" i="2"/>
  <c r="K191" i="2"/>
  <c r="H192" i="2"/>
  <c r="I192" i="2"/>
  <c r="J192" i="2"/>
  <c r="K192" i="2"/>
  <c r="H193" i="2"/>
  <c r="I193" i="2"/>
  <c r="J193" i="2"/>
  <c r="K193" i="2"/>
  <c r="H194" i="2"/>
  <c r="I194" i="2"/>
  <c r="J194" i="2"/>
  <c r="K194" i="2"/>
  <c r="H195" i="2"/>
  <c r="I195" i="2"/>
  <c r="J195" i="2"/>
  <c r="K195" i="2"/>
  <c r="H196" i="2"/>
  <c r="I196" i="2"/>
  <c r="J196" i="2"/>
  <c r="K196" i="2"/>
  <c r="H197" i="2"/>
  <c r="I197" i="2"/>
  <c r="J197" i="2"/>
  <c r="K197" i="2"/>
  <c r="H198" i="2"/>
  <c r="I198" i="2"/>
  <c r="J198" i="2"/>
  <c r="K198" i="2"/>
  <c r="H199" i="2"/>
  <c r="I199" i="2"/>
  <c r="J199" i="2"/>
  <c r="K199" i="2"/>
  <c r="H200" i="2"/>
  <c r="I200" i="2"/>
  <c r="J200" i="2"/>
  <c r="K200" i="2"/>
  <c r="H201" i="2"/>
  <c r="I201" i="2"/>
  <c r="J201" i="2"/>
  <c r="K201" i="2"/>
  <c r="H202" i="2"/>
  <c r="I202" i="2"/>
  <c r="J202" i="2"/>
  <c r="K202" i="2"/>
  <c r="H203" i="2"/>
  <c r="I203" i="2"/>
  <c r="J203" i="2"/>
  <c r="K203" i="2"/>
  <c r="H204" i="2"/>
  <c r="I204" i="2"/>
  <c r="J204" i="2"/>
  <c r="K204" i="2"/>
  <c r="H205" i="2"/>
  <c r="I205" i="2"/>
  <c r="J205" i="2"/>
  <c r="K205" i="2"/>
  <c r="H206" i="2"/>
  <c r="I206" i="2"/>
  <c r="J206" i="2"/>
  <c r="K206" i="2"/>
  <c r="H207" i="2"/>
  <c r="I207" i="2"/>
  <c r="J207" i="2"/>
  <c r="K207" i="2"/>
  <c r="H208" i="2"/>
  <c r="I208" i="2"/>
  <c r="J208" i="2"/>
  <c r="K208" i="2"/>
  <c r="H209" i="2"/>
  <c r="I209" i="2"/>
  <c r="J209" i="2"/>
  <c r="K209" i="2"/>
  <c r="H210" i="2"/>
  <c r="I210" i="2"/>
  <c r="J210" i="2"/>
  <c r="K210" i="2"/>
  <c r="H211" i="2"/>
  <c r="I211" i="2"/>
  <c r="J211" i="2"/>
  <c r="K211" i="2"/>
  <c r="H212" i="2"/>
  <c r="I212" i="2"/>
  <c r="J212" i="2"/>
  <c r="K212" i="2"/>
  <c r="H213" i="2"/>
  <c r="I213" i="2"/>
  <c r="J213" i="2"/>
  <c r="K213" i="2"/>
  <c r="H214" i="2"/>
  <c r="I214" i="2"/>
  <c r="J214" i="2"/>
  <c r="K214" i="2"/>
  <c r="H215" i="2"/>
  <c r="I215" i="2"/>
  <c r="J215" i="2"/>
  <c r="K215" i="2"/>
  <c r="H216" i="2"/>
  <c r="I216" i="2"/>
  <c r="J216" i="2"/>
  <c r="K216" i="2"/>
  <c r="H217" i="2"/>
  <c r="I217" i="2"/>
  <c r="J217" i="2"/>
  <c r="K217" i="2"/>
  <c r="H218" i="2"/>
  <c r="I218" i="2"/>
  <c r="J218" i="2"/>
  <c r="K218" i="2"/>
  <c r="H219" i="2"/>
  <c r="I219" i="2"/>
  <c r="J219" i="2"/>
  <c r="K219" i="2"/>
  <c r="H220" i="2"/>
  <c r="I220" i="2"/>
  <c r="J220" i="2"/>
  <c r="K220" i="2"/>
  <c r="H221" i="2"/>
  <c r="I221" i="2"/>
  <c r="J221" i="2"/>
  <c r="K221" i="2"/>
  <c r="H222" i="2"/>
  <c r="I222" i="2"/>
  <c r="J222" i="2"/>
  <c r="K222" i="2"/>
  <c r="H223" i="2"/>
  <c r="I223" i="2"/>
  <c r="J223" i="2"/>
  <c r="K223" i="2"/>
  <c r="H224" i="2"/>
  <c r="I224" i="2"/>
  <c r="J224" i="2"/>
  <c r="K224" i="2"/>
  <c r="H225" i="2"/>
  <c r="I225" i="2"/>
  <c r="J225" i="2"/>
  <c r="K225" i="2"/>
  <c r="H226" i="2"/>
  <c r="I226" i="2"/>
  <c r="J226" i="2"/>
  <c r="K226" i="2"/>
  <c r="H227" i="2"/>
  <c r="I227" i="2"/>
  <c r="J227" i="2"/>
  <c r="K227" i="2"/>
  <c r="H228" i="2"/>
  <c r="I228" i="2"/>
  <c r="J228" i="2"/>
  <c r="K228" i="2"/>
  <c r="H229" i="2"/>
  <c r="I229" i="2"/>
  <c r="J229" i="2"/>
  <c r="K229" i="2"/>
  <c r="H230" i="2"/>
  <c r="I230" i="2"/>
  <c r="J230" i="2"/>
  <c r="K230" i="2"/>
  <c r="H231" i="2"/>
  <c r="I231" i="2"/>
  <c r="J231" i="2"/>
  <c r="K231" i="2"/>
  <c r="H232" i="2"/>
  <c r="I232" i="2"/>
  <c r="J232" i="2"/>
  <c r="K232" i="2"/>
  <c r="H233" i="2"/>
  <c r="I233" i="2"/>
  <c r="J233" i="2"/>
  <c r="K233" i="2"/>
  <c r="H234" i="2"/>
  <c r="I234" i="2"/>
  <c r="J234" i="2"/>
  <c r="K234" i="2"/>
  <c r="H235" i="2"/>
  <c r="I235" i="2"/>
  <c r="J235" i="2"/>
  <c r="K235" i="2"/>
  <c r="H236" i="2"/>
  <c r="I236" i="2"/>
  <c r="J236" i="2"/>
  <c r="K236" i="2"/>
  <c r="H237" i="2"/>
  <c r="I237" i="2"/>
  <c r="J237" i="2"/>
  <c r="K237" i="2"/>
  <c r="H238" i="2"/>
  <c r="I238" i="2"/>
  <c r="J238" i="2"/>
  <c r="K238" i="2"/>
  <c r="H239" i="2"/>
  <c r="I239" i="2"/>
  <c r="J239" i="2"/>
  <c r="K239" i="2"/>
  <c r="H240" i="2"/>
  <c r="I240" i="2"/>
  <c r="J240" i="2"/>
  <c r="K240" i="2"/>
  <c r="H241" i="2"/>
  <c r="I241" i="2"/>
  <c r="J241" i="2"/>
  <c r="K241" i="2"/>
  <c r="H242" i="2"/>
  <c r="I242" i="2"/>
  <c r="J242" i="2"/>
  <c r="K242" i="2"/>
  <c r="H243" i="2"/>
  <c r="I243" i="2"/>
  <c r="J243" i="2"/>
  <c r="K243" i="2"/>
  <c r="H244" i="2"/>
  <c r="I244" i="2"/>
  <c r="J244" i="2"/>
  <c r="K244" i="2"/>
  <c r="H245" i="2"/>
  <c r="I245" i="2"/>
  <c r="J245" i="2"/>
  <c r="K245" i="2"/>
  <c r="H246" i="2"/>
  <c r="I246" i="2"/>
  <c r="J246" i="2"/>
  <c r="K246" i="2"/>
  <c r="H247" i="2"/>
  <c r="I247" i="2"/>
  <c r="J247" i="2"/>
  <c r="K247" i="2"/>
  <c r="H248" i="2"/>
  <c r="I248" i="2"/>
  <c r="J248" i="2"/>
  <c r="K248" i="2"/>
  <c r="H249" i="2"/>
  <c r="I249" i="2"/>
  <c r="J249" i="2"/>
  <c r="K249" i="2"/>
  <c r="H250" i="2"/>
  <c r="I250" i="2"/>
  <c r="J250" i="2"/>
  <c r="K250" i="2"/>
  <c r="H251" i="2"/>
  <c r="I251" i="2"/>
  <c r="J251" i="2"/>
  <c r="K251" i="2"/>
  <c r="H252" i="2"/>
  <c r="I252" i="2"/>
  <c r="J252" i="2"/>
  <c r="K252" i="2"/>
  <c r="H253" i="2"/>
  <c r="I253" i="2"/>
  <c r="J253" i="2"/>
  <c r="K253" i="2"/>
  <c r="H254" i="2"/>
  <c r="I254" i="2"/>
  <c r="J254" i="2"/>
  <c r="K254" i="2"/>
  <c r="H255" i="2"/>
  <c r="I255" i="2"/>
  <c r="J255" i="2"/>
  <c r="K255" i="2"/>
  <c r="H256" i="2"/>
  <c r="I256" i="2"/>
  <c r="J256" i="2"/>
  <c r="K256" i="2"/>
  <c r="H257" i="2"/>
  <c r="I257" i="2"/>
  <c r="J257" i="2"/>
  <c r="K257" i="2"/>
  <c r="H258" i="2"/>
  <c r="I258" i="2"/>
  <c r="J258" i="2"/>
  <c r="K258" i="2"/>
  <c r="H259" i="2"/>
  <c r="I259" i="2"/>
  <c r="J259" i="2"/>
  <c r="K259" i="2"/>
  <c r="H260" i="2"/>
  <c r="I260" i="2"/>
  <c r="J260" i="2"/>
  <c r="K260" i="2"/>
  <c r="H261" i="2"/>
  <c r="I261" i="2"/>
  <c r="J261" i="2"/>
  <c r="K261" i="2"/>
  <c r="H262" i="2"/>
  <c r="I262" i="2"/>
  <c r="J262" i="2"/>
  <c r="K262" i="2"/>
  <c r="H263" i="2"/>
  <c r="I263" i="2"/>
  <c r="J263" i="2"/>
  <c r="K263" i="2"/>
  <c r="H264" i="2"/>
  <c r="I264" i="2"/>
  <c r="J264" i="2"/>
  <c r="K264" i="2"/>
  <c r="H265" i="2"/>
  <c r="I265" i="2"/>
  <c r="J265" i="2"/>
  <c r="K265" i="2"/>
  <c r="H266" i="2"/>
  <c r="I266" i="2"/>
  <c r="J266" i="2"/>
  <c r="K266" i="2"/>
  <c r="H267" i="2"/>
  <c r="I267" i="2"/>
  <c r="J267" i="2"/>
  <c r="K267" i="2"/>
  <c r="H268" i="2"/>
  <c r="I268" i="2"/>
  <c r="J268" i="2"/>
  <c r="K268" i="2"/>
  <c r="H269" i="2"/>
  <c r="I269" i="2"/>
  <c r="J269" i="2"/>
  <c r="K269" i="2"/>
  <c r="H270" i="2"/>
  <c r="I270" i="2"/>
  <c r="J270" i="2"/>
  <c r="K270" i="2"/>
  <c r="H271" i="2"/>
  <c r="I271" i="2"/>
  <c r="J271" i="2"/>
  <c r="K271" i="2"/>
  <c r="H272" i="2"/>
  <c r="I272" i="2"/>
  <c r="J272" i="2"/>
  <c r="K272" i="2"/>
  <c r="H273" i="2"/>
  <c r="I273" i="2"/>
  <c r="J273" i="2"/>
  <c r="K273" i="2"/>
  <c r="H274" i="2"/>
  <c r="I274" i="2"/>
  <c r="J274" i="2"/>
  <c r="K274" i="2"/>
  <c r="H275" i="2"/>
  <c r="I275" i="2"/>
  <c r="J275" i="2"/>
  <c r="K275" i="2"/>
  <c r="H276" i="2"/>
  <c r="I276" i="2"/>
  <c r="J276" i="2"/>
  <c r="K276" i="2"/>
  <c r="H277" i="2"/>
  <c r="I277" i="2"/>
  <c r="J277" i="2"/>
  <c r="K277" i="2"/>
  <c r="H278" i="2"/>
  <c r="I278" i="2"/>
  <c r="J278" i="2"/>
  <c r="K278" i="2"/>
  <c r="H279" i="2"/>
  <c r="I279" i="2"/>
  <c r="J279" i="2"/>
  <c r="K279" i="2"/>
  <c r="H280" i="2"/>
  <c r="I280" i="2"/>
  <c r="J280" i="2"/>
  <c r="K280" i="2"/>
  <c r="H281" i="2"/>
  <c r="I281" i="2"/>
  <c r="J281" i="2"/>
  <c r="K281" i="2"/>
  <c r="H282" i="2"/>
  <c r="I282" i="2"/>
  <c r="J282" i="2"/>
  <c r="K282" i="2"/>
  <c r="H283" i="2"/>
  <c r="I283" i="2"/>
  <c r="J283" i="2"/>
  <c r="K283" i="2"/>
  <c r="H284" i="2"/>
  <c r="I284" i="2"/>
  <c r="J284" i="2"/>
  <c r="K284" i="2"/>
  <c r="H285" i="2"/>
  <c r="I285" i="2"/>
  <c r="J285" i="2"/>
  <c r="K285" i="2"/>
  <c r="H286" i="2"/>
  <c r="I286" i="2"/>
  <c r="J286" i="2"/>
  <c r="K286" i="2"/>
  <c r="H287" i="2"/>
  <c r="I287" i="2"/>
  <c r="J287" i="2"/>
  <c r="K287" i="2"/>
  <c r="H288" i="2"/>
  <c r="I288" i="2"/>
  <c r="J288" i="2"/>
  <c r="K288" i="2"/>
  <c r="H289" i="2"/>
  <c r="I289" i="2"/>
  <c r="J289" i="2"/>
  <c r="K289" i="2"/>
  <c r="H290" i="2"/>
  <c r="I290" i="2"/>
  <c r="J290" i="2"/>
  <c r="K290" i="2"/>
  <c r="H291" i="2"/>
  <c r="I291" i="2"/>
  <c r="J291" i="2"/>
  <c r="K291" i="2"/>
  <c r="H292" i="2"/>
  <c r="I292" i="2"/>
  <c r="J292" i="2"/>
  <c r="K292" i="2"/>
  <c r="H293" i="2"/>
  <c r="I293" i="2"/>
  <c r="J293" i="2"/>
  <c r="K293" i="2"/>
  <c r="H294" i="2"/>
  <c r="I294" i="2"/>
  <c r="J294" i="2"/>
  <c r="K294" i="2"/>
  <c r="H295" i="2"/>
  <c r="I295" i="2"/>
  <c r="J295" i="2"/>
  <c r="K295" i="2"/>
  <c r="H296" i="2"/>
  <c r="I296" i="2"/>
  <c r="J296" i="2"/>
  <c r="K296" i="2"/>
  <c r="H297" i="2"/>
  <c r="I297" i="2"/>
  <c r="J297" i="2"/>
  <c r="K297" i="2"/>
  <c r="H298" i="2"/>
  <c r="I298" i="2"/>
  <c r="J298" i="2"/>
  <c r="K298" i="2"/>
  <c r="H299" i="2"/>
  <c r="I299" i="2"/>
  <c r="J299" i="2"/>
  <c r="K299" i="2"/>
  <c r="H300" i="2"/>
  <c r="I300" i="2"/>
  <c r="J300" i="2"/>
  <c r="K300" i="2"/>
  <c r="H301" i="2"/>
  <c r="I301" i="2"/>
  <c r="J301" i="2"/>
  <c r="K301" i="2"/>
  <c r="H302" i="2"/>
  <c r="I302" i="2"/>
  <c r="J302" i="2"/>
  <c r="K302" i="2"/>
  <c r="H303" i="2"/>
  <c r="I303" i="2"/>
  <c r="J303" i="2"/>
  <c r="K303" i="2"/>
  <c r="H304" i="2"/>
  <c r="I304" i="2"/>
  <c r="J304" i="2"/>
  <c r="K304" i="2"/>
  <c r="H305" i="2"/>
  <c r="I305" i="2"/>
  <c r="J305" i="2"/>
  <c r="K305" i="2"/>
  <c r="H306" i="2"/>
  <c r="I306" i="2"/>
  <c r="J306" i="2"/>
  <c r="K306" i="2"/>
  <c r="H307" i="2"/>
  <c r="I307" i="2"/>
  <c r="J307" i="2"/>
  <c r="K307" i="2"/>
  <c r="H308" i="2"/>
  <c r="I308" i="2"/>
  <c r="J308" i="2"/>
  <c r="K308" i="2"/>
  <c r="H309" i="2"/>
  <c r="I309" i="2"/>
  <c r="J309" i="2"/>
  <c r="K309" i="2"/>
  <c r="H310" i="2"/>
  <c r="I310" i="2"/>
  <c r="J310" i="2"/>
  <c r="K310" i="2"/>
  <c r="H311" i="2"/>
  <c r="I311" i="2"/>
  <c r="J311" i="2"/>
  <c r="K311" i="2"/>
  <c r="H312" i="2"/>
  <c r="I312" i="2"/>
  <c r="J312" i="2"/>
  <c r="K312" i="2"/>
  <c r="H313" i="2"/>
  <c r="I313" i="2"/>
  <c r="J313" i="2"/>
  <c r="K313" i="2"/>
  <c r="H314" i="2"/>
  <c r="I314" i="2"/>
  <c r="J314" i="2"/>
  <c r="K314" i="2"/>
  <c r="H315" i="2"/>
  <c r="I315" i="2"/>
  <c r="J315" i="2"/>
  <c r="K315" i="2"/>
  <c r="H316" i="2"/>
  <c r="I316" i="2"/>
  <c r="J316" i="2"/>
  <c r="K316" i="2"/>
  <c r="H317" i="2"/>
  <c r="I317" i="2"/>
  <c r="J317" i="2"/>
  <c r="K317" i="2"/>
  <c r="H318" i="2"/>
  <c r="I318" i="2"/>
  <c r="J318" i="2"/>
  <c r="K318" i="2"/>
  <c r="H319" i="2"/>
  <c r="I319" i="2"/>
  <c r="J319" i="2"/>
  <c r="K319" i="2"/>
  <c r="H320" i="2"/>
  <c r="I320" i="2"/>
  <c r="J320" i="2"/>
  <c r="K320" i="2"/>
  <c r="H321" i="2"/>
  <c r="I321" i="2"/>
  <c r="J321" i="2"/>
  <c r="K321" i="2"/>
  <c r="H322" i="2"/>
  <c r="I322" i="2"/>
  <c r="J322" i="2"/>
  <c r="K322" i="2"/>
  <c r="H323" i="2"/>
  <c r="I323" i="2"/>
  <c r="J323" i="2"/>
  <c r="K323" i="2"/>
  <c r="H324" i="2"/>
  <c r="I324" i="2"/>
  <c r="J324" i="2"/>
  <c r="K324" i="2"/>
  <c r="H325" i="2"/>
  <c r="I325" i="2"/>
  <c r="J325" i="2"/>
  <c r="K325" i="2"/>
  <c r="H326" i="2"/>
  <c r="I326" i="2"/>
  <c r="J326" i="2"/>
  <c r="K326" i="2"/>
  <c r="H327" i="2"/>
  <c r="I327" i="2"/>
  <c r="J327" i="2"/>
  <c r="K327" i="2"/>
  <c r="H328" i="2"/>
  <c r="I328" i="2"/>
  <c r="J328" i="2"/>
  <c r="K328" i="2"/>
  <c r="H329" i="2"/>
  <c r="I329" i="2"/>
  <c r="J329" i="2"/>
  <c r="K329" i="2"/>
  <c r="H330" i="2"/>
  <c r="I330" i="2"/>
  <c r="J330" i="2"/>
  <c r="K330" i="2"/>
  <c r="H331" i="2"/>
  <c r="I331" i="2"/>
  <c r="J331" i="2"/>
  <c r="K331" i="2"/>
  <c r="H332" i="2"/>
  <c r="I332" i="2"/>
  <c r="J332" i="2"/>
  <c r="K332" i="2"/>
  <c r="H333" i="2"/>
  <c r="I333" i="2"/>
  <c r="J333" i="2"/>
  <c r="K333" i="2"/>
  <c r="H334" i="2"/>
  <c r="I334" i="2"/>
  <c r="J334" i="2"/>
  <c r="K334" i="2"/>
  <c r="H335" i="2"/>
  <c r="I335" i="2"/>
  <c r="J335" i="2"/>
  <c r="K335" i="2"/>
  <c r="H336" i="2"/>
  <c r="I336" i="2"/>
  <c r="J336" i="2"/>
  <c r="K336" i="2"/>
  <c r="H337" i="2"/>
  <c r="I337" i="2"/>
  <c r="J337" i="2"/>
  <c r="K337" i="2"/>
  <c r="H338" i="2"/>
  <c r="I338" i="2"/>
  <c r="J338" i="2"/>
  <c r="K338" i="2"/>
  <c r="H339" i="2"/>
  <c r="I339" i="2"/>
  <c r="J339" i="2"/>
  <c r="K339" i="2"/>
  <c r="H340" i="2"/>
  <c r="I340" i="2"/>
  <c r="J340" i="2"/>
  <c r="K340" i="2"/>
  <c r="H341" i="2"/>
  <c r="I341" i="2"/>
  <c r="J341" i="2"/>
  <c r="K341" i="2"/>
  <c r="H342" i="2"/>
  <c r="I342" i="2"/>
  <c r="J342" i="2"/>
  <c r="K342" i="2"/>
  <c r="H343" i="2"/>
  <c r="I343" i="2"/>
  <c r="J343" i="2"/>
  <c r="K343" i="2"/>
  <c r="H344" i="2"/>
  <c r="I344" i="2"/>
  <c r="J344" i="2"/>
  <c r="K344" i="2"/>
  <c r="H345" i="2"/>
  <c r="I345" i="2"/>
  <c r="J345" i="2"/>
  <c r="K345" i="2"/>
  <c r="H346" i="2"/>
  <c r="I346" i="2"/>
  <c r="J346" i="2"/>
  <c r="K346" i="2"/>
  <c r="H347" i="2"/>
  <c r="I347" i="2"/>
  <c r="J347" i="2"/>
  <c r="K347" i="2"/>
  <c r="H348" i="2"/>
  <c r="I348" i="2"/>
  <c r="J348" i="2"/>
  <c r="K348" i="2"/>
  <c r="H349" i="2"/>
  <c r="I349" i="2"/>
  <c r="J349" i="2"/>
  <c r="K349" i="2"/>
  <c r="H350" i="2"/>
  <c r="I350" i="2"/>
  <c r="J350" i="2"/>
  <c r="K350" i="2"/>
  <c r="H351" i="2"/>
  <c r="I351" i="2"/>
  <c r="J351" i="2"/>
  <c r="K351" i="2"/>
  <c r="H352" i="2"/>
  <c r="I352" i="2"/>
  <c r="J352" i="2"/>
  <c r="K352" i="2"/>
  <c r="H353" i="2"/>
  <c r="I353" i="2"/>
  <c r="J353" i="2"/>
  <c r="K353" i="2"/>
  <c r="H354" i="2"/>
  <c r="I354" i="2"/>
  <c r="J354" i="2"/>
  <c r="K354" i="2"/>
  <c r="H355" i="2"/>
  <c r="I355" i="2"/>
  <c r="J355" i="2"/>
  <c r="K355" i="2"/>
  <c r="H356" i="2"/>
  <c r="I356" i="2"/>
  <c r="J356" i="2"/>
  <c r="K356" i="2"/>
  <c r="H357" i="2"/>
  <c r="I357" i="2"/>
  <c r="J357" i="2"/>
  <c r="K357" i="2"/>
  <c r="H358" i="2"/>
  <c r="I358" i="2"/>
  <c r="J358" i="2"/>
  <c r="K358" i="2"/>
  <c r="H359" i="2"/>
  <c r="I359" i="2"/>
  <c r="J359" i="2"/>
  <c r="K359" i="2"/>
  <c r="H360" i="2"/>
  <c r="I360" i="2"/>
  <c r="J360" i="2"/>
  <c r="K360" i="2"/>
  <c r="H361" i="2"/>
  <c r="I361" i="2"/>
  <c r="J361" i="2"/>
  <c r="K361" i="2"/>
  <c r="H362" i="2"/>
  <c r="I362" i="2"/>
  <c r="J362" i="2"/>
  <c r="K362" i="2"/>
  <c r="H363" i="2"/>
  <c r="I363" i="2"/>
  <c r="J363" i="2"/>
  <c r="K363" i="2"/>
  <c r="H364" i="2"/>
  <c r="I364" i="2"/>
  <c r="J364" i="2"/>
  <c r="K364" i="2"/>
  <c r="H365" i="2"/>
  <c r="I365" i="2"/>
  <c r="J365" i="2"/>
  <c r="K365" i="2"/>
  <c r="H366" i="2"/>
  <c r="I366" i="2"/>
  <c r="J366" i="2"/>
  <c r="K366" i="2"/>
  <c r="H367" i="2"/>
  <c r="I367" i="2"/>
  <c r="J367" i="2"/>
  <c r="K367" i="2"/>
  <c r="H368" i="2"/>
  <c r="I368" i="2"/>
  <c r="J368" i="2"/>
  <c r="K368" i="2"/>
  <c r="H369" i="2"/>
  <c r="I369" i="2"/>
  <c r="J369" i="2"/>
  <c r="K369" i="2"/>
  <c r="H370" i="2"/>
  <c r="I370" i="2"/>
  <c r="J370" i="2"/>
  <c r="K370" i="2"/>
  <c r="H371" i="2"/>
  <c r="I371" i="2"/>
  <c r="J371" i="2"/>
  <c r="K371" i="2"/>
  <c r="H372" i="2"/>
  <c r="I372" i="2"/>
  <c r="J372" i="2"/>
  <c r="K372" i="2"/>
  <c r="H373" i="2"/>
  <c r="I373" i="2"/>
  <c r="J373" i="2"/>
  <c r="K373" i="2"/>
  <c r="H374" i="2"/>
  <c r="I374" i="2"/>
  <c r="J374" i="2"/>
  <c r="K374" i="2"/>
  <c r="H375" i="2"/>
  <c r="I375" i="2"/>
  <c r="J375" i="2"/>
  <c r="K375" i="2"/>
  <c r="H376" i="2"/>
  <c r="I376" i="2"/>
  <c r="J376" i="2"/>
  <c r="K376" i="2"/>
  <c r="H377" i="2"/>
  <c r="I377" i="2"/>
  <c r="J377" i="2"/>
  <c r="K377" i="2"/>
  <c r="H378" i="2"/>
  <c r="I378" i="2"/>
  <c r="J378" i="2"/>
  <c r="K378" i="2"/>
  <c r="H379" i="2"/>
  <c r="I379" i="2"/>
  <c r="J379" i="2"/>
  <c r="K379" i="2"/>
  <c r="H380" i="2"/>
  <c r="I380" i="2"/>
  <c r="J380" i="2"/>
  <c r="K380" i="2"/>
  <c r="H381" i="2"/>
  <c r="I381" i="2"/>
  <c r="J381" i="2"/>
  <c r="K381" i="2"/>
  <c r="H382" i="2"/>
  <c r="I382" i="2"/>
  <c r="J382" i="2"/>
  <c r="K382" i="2"/>
  <c r="H383" i="2"/>
  <c r="I383" i="2"/>
  <c r="J383" i="2"/>
  <c r="K383" i="2"/>
  <c r="H384" i="2"/>
  <c r="I384" i="2"/>
  <c r="J384" i="2"/>
  <c r="K384" i="2"/>
  <c r="H385" i="2"/>
  <c r="I385" i="2"/>
  <c r="J385" i="2"/>
  <c r="K385" i="2"/>
  <c r="H386" i="2"/>
  <c r="I386" i="2"/>
  <c r="J386" i="2"/>
  <c r="K386" i="2"/>
  <c r="H387" i="2"/>
  <c r="I387" i="2"/>
  <c r="J387" i="2"/>
  <c r="K387" i="2"/>
  <c r="H388" i="2"/>
  <c r="I388" i="2"/>
  <c r="J388" i="2"/>
  <c r="K388" i="2"/>
  <c r="H389" i="2"/>
  <c r="I389" i="2"/>
  <c r="J389" i="2"/>
  <c r="K389" i="2"/>
  <c r="H390" i="2"/>
  <c r="I390" i="2"/>
  <c r="J390" i="2"/>
  <c r="K390" i="2"/>
  <c r="H391" i="2"/>
  <c r="I391" i="2"/>
  <c r="J391" i="2"/>
  <c r="K391" i="2"/>
  <c r="H392" i="2"/>
  <c r="I392" i="2"/>
  <c r="J392" i="2"/>
  <c r="K392" i="2"/>
  <c r="H393" i="2"/>
  <c r="I393" i="2"/>
  <c r="J393" i="2"/>
  <c r="K393" i="2"/>
  <c r="H394" i="2"/>
  <c r="I394" i="2"/>
  <c r="J394" i="2"/>
  <c r="K394" i="2"/>
  <c r="H395" i="2"/>
  <c r="I395" i="2"/>
  <c r="J395" i="2"/>
  <c r="K395" i="2"/>
  <c r="H396" i="2"/>
  <c r="I396" i="2"/>
  <c r="J396" i="2"/>
  <c r="K396" i="2"/>
  <c r="H397" i="2"/>
  <c r="I397" i="2"/>
  <c r="J397" i="2"/>
  <c r="K397" i="2"/>
  <c r="H398" i="2"/>
  <c r="I398" i="2"/>
  <c r="J398" i="2"/>
  <c r="K398" i="2"/>
  <c r="H399" i="2"/>
  <c r="I399" i="2"/>
  <c r="J399" i="2"/>
  <c r="K399" i="2"/>
  <c r="H400" i="2"/>
  <c r="I400" i="2"/>
  <c r="J400" i="2"/>
  <c r="K400" i="2"/>
  <c r="H401" i="2"/>
  <c r="I401" i="2"/>
  <c r="J401" i="2"/>
  <c r="K401" i="2"/>
  <c r="H402" i="2"/>
  <c r="I402" i="2"/>
  <c r="J402" i="2"/>
  <c r="K402" i="2"/>
  <c r="H403" i="2"/>
  <c r="I403" i="2"/>
  <c r="J403" i="2"/>
  <c r="K403" i="2"/>
  <c r="H404" i="2"/>
  <c r="I404" i="2"/>
  <c r="J404" i="2"/>
  <c r="K404" i="2"/>
  <c r="H405" i="2"/>
  <c r="I405" i="2"/>
  <c r="J405" i="2"/>
  <c r="K405" i="2"/>
  <c r="H406" i="2"/>
  <c r="I406" i="2"/>
  <c r="J406" i="2"/>
  <c r="K406" i="2"/>
  <c r="H407" i="2"/>
  <c r="I407" i="2"/>
  <c r="J407" i="2"/>
  <c r="K407" i="2"/>
  <c r="H408" i="2"/>
  <c r="I408" i="2"/>
  <c r="J408" i="2"/>
  <c r="K408" i="2"/>
  <c r="H409" i="2"/>
  <c r="I409" i="2"/>
  <c r="J409" i="2"/>
  <c r="K409" i="2"/>
  <c r="H410" i="2"/>
  <c r="I410" i="2"/>
  <c r="J410" i="2"/>
  <c r="K410" i="2"/>
  <c r="H411" i="2"/>
  <c r="I411" i="2"/>
  <c r="J411" i="2"/>
  <c r="K411" i="2"/>
  <c r="H412" i="2"/>
  <c r="I412" i="2"/>
  <c r="J412" i="2"/>
  <c r="K412" i="2"/>
  <c r="H413" i="2"/>
  <c r="I413" i="2"/>
  <c r="J413" i="2"/>
  <c r="K413" i="2"/>
  <c r="H414" i="2"/>
  <c r="I414" i="2"/>
  <c r="J414" i="2"/>
  <c r="K414" i="2"/>
  <c r="H415" i="2"/>
  <c r="I415" i="2"/>
  <c r="J415" i="2"/>
  <c r="K415" i="2"/>
  <c r="H416" i="2"/>
  <c r="I416" i="2"/>
  <c r="J416" i="2"/>
  <c r="K416" i="2"/>
  <c r="H417" i="2"/>
  <c r="I417" i="2"/>
  <c r="J417" i="2"/>
  <c r="K417" i="2"/>
  <c r="H418" i="2"/>
  <c r="I418" i="2"/>
  <c r="J418" i="2"/>
  <c r="K418" i="2"/>
  <c r="H419" i="2"/>
  <c r="I419" i="2"/>
  <c r="J419" i="2"/>
  <c r="K419" i="2"/>
  <c r="H420" i="2"/>
  <c r="I420" i="2"/>
  <c r="J420" i="2"/>
  <c r="K420" i="2"/>
  <c r="H421" i="2"/>
  <c r="I421" i="2"/>
  <c r="J421" i="2"/>
  <c r="K421" i="2"/>
  <c r="H422" i="2"/>
  <c r="I422" i="2"/>
  <c r="J422" i="2"/>
  <c r="K422" i="2"/>
  <c r="H423" i="2"/>
  <c r="I423" i="2"/>
  <c r="J423" i="2"/>
  <c r="K423" i="2"/>
  <c r="H424" i="2"/>
  <c r="I424" i="2"/>
  <c r="J424" i="2"/>
  <c r="K424" i="2"/>
  <c r="H425" i="2"/>
  <c r="I425" i="2"/>
  <c r="J425" i="2"/>
  <c r="K425" i="2"/>
  <c r="H426" i="2"/>
  <c r="I426" i="2"/>
  <c r="J426" i="2"/>
  <c r="K426" i="2"/>
  <c r="H427" i="2"/>
  <c r="I427" i="2"/>
  <c r="J427" i="2"/>
  <c r="K427" i="2"/>
  <c r="H428" i="2"/>
  <c r="I428" i="2"/>
  <c r="J428" i="2"/>
  <c r="K428" i="2"/>
  <c r="H429" i="2"/>
  <c r="I429" i="2"/>
  <c r="J429" i="2"/>
  <c r="K429" i="2"/>
  <c r="H430" i="2"/>
  <c r="I430" i="2"/>
  <c r="J430" i="2"/>
  <c r="K430" i="2"/>
  <c r="H431" i="2"/>
  <c r="I431" i="2"/>
  <c r="J431" i="2"/>
  <c r="K431" i="2"/>
  <c r="H432" i="2"/>
  <c r="I432" i="2"/>
  <c r="J432" i="2"/>
  <c r="K432" i="2"/>
  <c r="H433" i="2"/>
  <c r="I433" i="2"/>
  <c r="J433" i="2"/>
  <c r="K433" i="2"/>
  <c r="H434" i="2"/>
  <c r="I434" i="2"/>
  <c r="J434" i="2"/>
  <c r="K434" i="2"/>
  <c r="H435" i="2"/>
  <c r="I435" i="2"/>
  <c r="J435" i="2"/>
  <c r="K435" i="2"/>
  <c r="H436" i="2"/>
  <c r="I436" i="2"/>
  <c r="J436" i="2"/>
  <c r="K436" i="2"/>
  <c r="H437" i="2"/>
  <c r="I437" i="2"/>
  <c r="J437" i="2"/>
  <c r="K437" i="2"/>
  <c r="H438" i="2"/>
  <c r="I438" i="2"/>
  <c r="J438" i="2"/>
  <c r="K438" i="2"/>
  <c r="H439" i="2"/>
  <c r="I439" i="2"/>
  <c r="J439" i="2"/>
  <c r="K439" i="2"/>
  <c r="H440" i="2"/>
  <c r="I440" i="2"/>
  <c r="J440" i="2"/>
  <c r="K440" i="2"/>
  <c r="H441" i="2"/>
  <c r="I441" i="2"/>
  <c r="J441" i="2"/>
  <c r="K441" i="2"/>
  <c r="H442" i="2"/>
  <c r="I442" i="2"/>
  <c r="J442" i="2"/>
  <c r="K442" i="2"/>
  <c r="H443" i="2"/>
  <c r="I443" i="2"/>
  <c r="J443" i="2"/>
  <c r="K443" i="2"/>
  <c r="H444" i="2"/>
  <c r="I444" i="2"/>
  <c r="J444" i="2"/>
  <c r="K444" i="2"/>
  <c r="H445" i="2"/>
  <c r="I445" i="2"/>
  <c r="J445" i="2"/>
  <c r="K445" i="2"/>
  <c r="H446" i="2"/>
  <c r="I446" i="2"/>
  <c r="J446" i="2"/>
  <c r="K446" i="2"/>
  <c r="H447" i="2"/>
  <c r="I447" i="2"/>
  <c r="J447" i="2"/>
  <c r="K447" i="2"/>
  <c r="H448" i="2"/>
  <c r="I448" i="2"/>
  <c r="J448" i="2"/>
  <c r="K448" i="2"/>
  <c r="H449" i="2"/>
  <c r="I449" i="2"/>
  <c r="J449" i="2"/>
  <c r="K449" i="2"/>
  <c r="H450" i="2"/>
  <c r="I450" i="2"/>
  <c r="J450" i="2"/>
  <c r="K450" i="2"/>
  <c r="H451" i="2"/>
  <c r="I451" i="2"/>
  <c r="J451" i="2"/>
  <c r="K451" i="2"/>
  <c r="H452" i="2"/>
  <c r="I452" i="2"/>
  <c r="J452" i="2"/>
  <c r="K452" i="2"/>
  <c r="H453" i="2"/>
  <c r="I453" i="2"/>
  <c r="J453" i="2"/>
  <c r="K453" i="2"/>
  <c r="H454" i="2"/>
  <c r="I454" i="2"/>
  <c r="J454" i="2"/>
  <c r="K454" i="2"/>
  <c r="H455" i="2"/>
  <c r="I455" i="2"/>
  <c r="J455" i="2"/>
  <c r="K455" i="2"/>
  <c r="H456" i="2"/>
  <c r="I456" i="2"/>
  <c r="J456" i="2"/>
  <c r="K456" i="2"/>
  <c r="H457" i="2"/>
  <c r="I457" i="2"/>
  <c r="J457" i="2"/>
  <c r="K457" i="2"/>
  <c r="H458" i="2"/>
  <c r="I458" i="2"/>
  <c r="J458" i="2"/>
  <c r="K458" i="2"/>
  <c r="H459" i="2"/>
  <c r="I459" i="2"/>
  <c r="J459" i="2"/>
  <c r="K459" i="2"/>
  <c r="H460" i="2"/>
  <c r="I460" i="2"/>
  <c r="J460" i="2"/>
  <c r="K460" i="2"/>
  <c r="H461" i="2"/>
  <c r="I461" i="2"/>
  <c r="J461" i="2"/>
  <c r="K461" i="2"/>
  <c r="H462" i="2"/>
  <c r="I462" i="2"/>
  <c r="J462" i="2"/>
  <c r="K462" i="2"/>
  <c r="H463" i="2"/>
  <c r="I463" i="2"/>
  <c r="J463" i="2"/>
  <c r="K463" i="2"/>
  <c r="H464" i="2"/>
  <c r="I464" i="2"/>
  <c r="J464" i="2"/>
  <c r="K464" i="2"/>
  <c r="H465" i="2"/>
  <c r="I465" i="2"/>
  <c r="J465" i="2"/>
  <c r="K465" i="2"/>
  <c r="H466" i="2"/>
  <c r="I466" i="2"/>
  <c r="J466" i="2"/>
  <c r="K466" i="2"/>
  <c r="H467" i="2"/>
  <c r="I467" i="2"/>
  <c r="J467" i="2"/>
  <c r="K467" i="2"/>
  <c r="H468" i="2"/>
  <c r="I468" i="2"/>
  <c r="J468" i="2"/>
  <c r="K468" i="2"/>
  <c r="H469" i="2"/>
  <c r="I469" i="2"/>
  <c r="J469" i="2"/>
  <c r="K469" i="2"/>
  <c r="H470" i="2"/>
  <c r="I470" i="2"/>
  <c r="J470" i="2"/>
  <c r="K470" i="2"/>
  <c r="H471" i="2"/>
  <c r="I471" i="2"/>
  <c r="J471" i="2"/>
  <c r="K471" i="2"/>
  <c r="H472" i="2"/>
  <c r="I472" i="2"/>
  <c r="J472" i="2"/>
  <c r="K472" i="2"/>
  <c r="H473" i="2"/>
  <c r="I473" i="2"/>
  <c r="J473" i="2"/>
  <c r="K473" i="2"/>
  <c r="H474" i="2"/>
  <c r="I474" i="2"/>
  <c r="J474" i="2"/>
  <c r="K474" i="2"/>
  <c r="H475" i="2"/>
  <c r="I475" i="2"/>
  <c r="J475" i="2"/>
  <c r="K475" i="2"/>
  <c r="H476" i="2"/>
  <c r="I476" i="2"/>
  <c r="J476" i="2"/>
  <c r="K476" i="2"/>
  <c r="H477" i="2"/>
  <c r="I477" i="2"/>
  <c r="J477" i="2"/>
  <c r="K477" i="2"/>
  <c r="H478" i="2"/>
  <c r="I478" i="2"/>
  <c r="J478" i="2"/>
  <c r="K478" i="2"/>
  <c r="H479" i="2"/>
  <c r="I479" i="2"/>
  <c r="J479" i="2"/>
  <c r="K479" i="2"/>
  <c r="H480" i="2"/>
  <c r="I480" i="2"/>
  <c r="J480" i="2"/>
  <c r="K480" i="2"/>
  <c r="H481" i="2"/>
  <c r="I481" i="2"/>
  <c r="J481" i="2"/>
  <c r="K481" i="2"/>
  <c r="H482" i="2"/>
  <c r="I482" i="2"/>
  <c r="J482" i="2"/>
  <c r="K482" i="2"/>
  <c r="H483" i="2"/>
  <c r="I483" i="2"/>
  <c r="J483" i="2"/>
  <c r="K483" i="2"/>
  <c r="H484" i="2"/>
  <c r="I484" i="2"/>
  <c r="J484" i="2"/>
  <c r="K484" i="2"/>
  <c r="H485" i="2"/>
  <c r="I485" i="2"/>
  <c r="J485" i="2"/>
  <c r="K485" i="2"/>
  <c r="H486" i="2"/>
  <c r="I486" i="2"/>
  <c r="J486" i="2"/>
  <c r="K486" i="2"/>
  <c r="H487" i="2"/>
  <c r="I487" i="2"/>
  <c r="J487" i="2"/>
  <c r="K487" i="2"/>
  <c r="H488" i="2"/>
  <c r="I488" i="2"/>
  <c r="J488" i="2"/>
  <c r="K488" i="2"/>
  <c r="H489" i="2"/>
  <c r="I489" i="2"/>
  <c r="J489" i="2"/>
  <c r="K489" i="2"/>
  <c r="H490" i="2"/>
  <c r="I490" i="2"/>
  <c r="J490" i="2"/>
  <c r="K490" i="2"/>
  <c r="H491" i="2"/>
  <c r="I491" i="2"/>
  <c r="J491" i="2"/>
  <c r="K491" i="2"/>
  <c r="H492" i="2"/>
  <c r="I492" i="2"/>
  <c r="J492" i="2"/>
  <c r="K492" i="2"/>
  <c r="H493" i="2"/>
  <c r="I493" i="2"/>
  <c r="J493" i="2"/>
  <c r="K493" i="2"/>
  <c r="H494" i="2"/>
  <c r="I494" i="2"/>
  <c r="J494" i="2"/>
  <c r="K494" i="2"/>
  <c r="H495" i="2"/>
  <c r="I495" i="2"/>
  <c r="J495" i="2"/>
  <c r="K495" i="2"/>
  <c r="H496" i="2"/>
  <c r="I496" i="2"/>
  <c r="J496" i="2"/>
  <c r="K496" i="2"/>
  <c r="H497" i="2"/>
  <c r="I497" i="2"/>
  <c r="J497" i="2"/>
  <c r="K497" i="2"/>
  <c r="H498" i="2"/>
  <c r="I498" i="2"/>
  <c r="J498" i="2"/>
  <c r="K498" i="2"/>
  <c r="H499" i="2"/>
  <c r="I499" i="2"/>
  <c r="J499" i="2"/>
  <c r="K499" i="2"/>
  <c r="H500" i="2"/>
  <c r="I500" i="2"/>
  <c r="J500" i="2"/>
  <c r="K500" i="2"/>
  <c r="H501" i="2"/>
  <c r="I501" i="2"/>
  <c r="J501" i="2"/>
  <c r="K501" i="2"/>
  <c r="H502" i="2"/>
  <c r="I502" i="2"/>
  <c r="J502" i="2"/>
  <c r="K502" i="2"/>
  <c r="H503" i="2"/>
  <c r="I503" i="2"/>
  <c r="J503" i="2"/>
  <c r="K503" i="2"/>
  <c r="H504" i="2"/>
  <c r="I504" i="2"/>
  <c r="J504" i="2"/>
  <c r="K504" i="2"/>
  <c r="H505" i="2"/>
  <c r="I505" i="2"/>
  <c r="J505" i="2"/>
  <c r="K505" i="2"/>
  <c r="H506" i="2"/>
  <c r="I506" i="2"/>
  <c r="J506" i="2"/>
  <c r="K506" i="2"/>
  <c r="H507" i="2"/>
  <c r="I507" i="2"/>
  <c r="J507" i="2"/>
  <c r="K507" i="2"/>
  <c r="H508" i="2"/>
  <c r="I508" i="2"/>
  <c r="J508" i="2"/>
  <c r="K508" i="2"/>
  <c r="H509" i="2"/>
  <c r="I509" i="2"/>
  <c r="J509" i="2"/>
  <c r="K509" i="2"/>
  <c r="H510" i="2"/>
  <c r="I510" i="2"/>
  <c r="J510" i="2"/>
  <c r="K510" i="2"/>
  <c r="H511" i="2"/>
  <c r="I511" i="2"/>
  <c r="J511" i="2"/>
  <c r="K511" i="2"/>
  <c r="H512" i="2"/>
  <c r="I512" i="2"/>
  <c r="J512" i="2"/>
  <c r="K512" i="2"/>
  <c r="H513" i="2"/>
  <c r="I513" i="2"/>
  <c r="J513" i="2"/>
  <c r="K513" i="2"/>
  <c r="H514" i="2"/>
  <c r="I514" i="2"/>
  <c r="J514" i="2"/>
  <c r="K514" i="2"/>
  <c r="H515" i="2"/>
  <c r="I515" i="2"/>
  <c r="J515" i="2"/>
  <c r="K515" i="2"/>
  <c r="H516" i="2"/>
  <c r="I516" i="2"/>
  <c r="J516" i="2"/>
  <c r="K516" i="2"/>
  <c r="H517" i="2"/>
  <c r="I517" i="2"/>
  <c r="J517" i="2"/>
  <c r="K517" i="2"/>
  <c r="H518" i="2"/>
  <c r="I518" i="2"/>
  <c r="J518" i="2"/>
  <c r="K518" i="2"/>
  <c r="H519" i="2"/>
  <c r="I519" i="2"/>
  <c r="J519" i="2"/>
  <c r="K519" i="2"/>
  <c r="H520" i="2"/>
  <c r="I520" i="2"/>
  <c r="J520" i="2"/>
  <c r="K520" i="2"/>
  <c r="H521" i="2"/>
  <c r="I521" i="2"/>
  <c r="J521" i="2"/>
  <c r="K521" i="2"/>
  <c r="H522" i="2"/>
  <c r="I522" i="2"/>
  <c r="J522" i="2"/>
  <c r="K522" i="2"/>
  <c r="I2" i="2"/>
  <c r="J2" i="2"/>
  <c r="K2" i="2"/>
  <c r="H2" i="2"/>
  <c r="E524" i="1"/>
  <c r="G524" i="1"/>
  <c r="I524" i="1"/>
  <c r="C524" i="1"/>
  <c r="Q533" i="2" l="1"/>
  <c r="N530" i="2"/>
  <c r="P532" i="2"/>
  <c r="I526" i="2"/>
  <c r="K526" i="2"/>
  <c r="P526" i="2"/>
  <c r="H525" i="2"/>
  <c r="K525" i="2"/>
  <c r="J525" i="2"/>
  <c r="I531" i="2"/>
  <c r="O526" i="2"/>
  <c r="N525" i="2"/>
  <c r="Q526" i="2"/>
  <c r="N526" i="2"/>
  <c r="J526" i="2"/>
  <c r="Q525" i="2"/>
  <c r="P525" i="2"/>
  <c r="O525" i="2"/>
  <c r="I525" i="2"/>
  <c r="H530" i="2"/>
  <c r="H526" i="2"/>
  <c r="K533" i="2"/>
  <c r="J532" i="2"/>
</calcChain>
</file>

<file path=xl/sharedStrings.xml><?xml version="1.0" encoding="utf-8"?>
<sst xmlns="http://schemas.openxmlformats.org/spreadsheetml/2006/main" count="1138" uniqueCount="568">
  <si>
    <t>年月日</t>
  </si>
  <si>
    <t>2021/01/04</t>
  </si>
  <si>
    <t>2021/01/05</t>
  </si>
  <si>
    <t>2021/01/06</t>
  </si>
  <si>
    <t>2021/01/07</t>
  </si>
  <si>
    <t>2021/01/08</t>
  </si>
  <si>
    <t>2021/01/11</t>
  </si>
  <si>
    <t>2021/01/12</t>
  </si>
  <si>
    <t>2021/01/13</t>
  </si>
  <si>
    <t>2021/01/14</t>
  </si>
  <si>
    <t>2021/01/15</t>
  </si>
  <si>
    <t>2021/01/18</t>
  </si>
  <si>
    <t>2021/01/19</t>
  </si>
  <si>
    <t>2021/01/20</t>
  </si>
  <si>
    <t>2021/01/21</t>
  </si>
  <si>
    <t>2021/01/22</t>
  </si>
  <si>
    <t>2021/01/25</t>
  </si>
  <si>
    <t>2021/01/26</t>
  </si>
  <si>
    <t>2021/01/27</t>
  </si>
  <si>
    <t>2021/01/28</t>
  </si>
  <si>
    <t>2021/01/29</t>
  </si>
  <si>
    <t>2021/02/01</t>
  </si>
  <si>
    <t>2021/02/02</t>
  </si>
  <si>
    <t>2021/02/03</t>
  </si>
  <si>
    <t>2021/02/04</t>
  </si>
  <si>
    <t>2021/02/05</t>
  </si>
  <si>
    <t>2021/02/17</t>
  </si>
  <si>
    <t>2021/02/18</t>
  </si>
  <si>
    <t>2021/02/19</t>
  </si>
  <si>
    <t>2021/02/22</t>
  </si>
  <si>
    <t>2021/02/23</t>
  </si>
  <si>
    <t>2021/02/24</t>
  </si>
  <si>
    <t>2021/02/25</t>
  </si>
  <si>
    <t>2021/02/26</t>
  </si>
  <si>
    <t>2021/03/02</t>
  </si>
  <si>
    <t>2021/03/03</t>
  </si>
  <si>
    <t>2021/03/04</t>
  </si>
  <si>
    <t>2021/03/05</t>
  </si>
  <si>
    <t>2021/03/08</t>
  </si>
  <si>
    <t>2021/03/09</t>
  </si>
  <si>
    <t>2021/03/10</t>
  </si>
  <si>
    <t>2021/03/11</t>
  </si>
  <si>
    <t>2021/03/12</t>
  </si>
  <si>
    <t>2021/03/15</t>
  </si>
  <si>
    <t>2021/03/16</t>
  </si>
  <si>
    <t>2021/03/17</t>
  </si>
  <si>
    <t>2021/03/18</t>
  </si>
  <si>
    <t>2021/03/19</t>
  </si>
  <si>
    <t>2021/03/22</t>
  </si>
  <si>
    <t>2021/03/23</t>
  </si>
  <si>
    <t>2021/03/24</t>
  </si>
  <si>
    <t>2021/03/25</t>
  </si>
  <si>
    <t>2021/03/26</t>
  </si>
  <si>
    <t>2021/03/29</t>
  </si>
  <si>
    <t>2021/03/30</t>
  </si>
  <si>
    <t>2021/03/31</t>
  </si>
  <si>
    <t>2021/04/01</t>
  </si>
  <si>
    <t>2021/04/06</t>
  </si>
  <si>
    <t>2021/04/07</t>
  </si>
  <si>
    <t>2021/04/08</t>
  </si>
  <si>
    <t>2021/04/09</t>
  </si>
  <si>
    <t>2021/04/12</t>
  </si>
  <si>
    <t>2021/04/13</t>
  </si>
  <si>
    <t>2021/04/14</t>
  </si>
  <si>
    <t>2021/04/15</t>
  </si>
  <si>
    <t>2021/04/16</t>
  </si>
  <si>
    <t>2021/04/19</t>
  </si>
  <si>
    <t>2021/04/20</t>
  </si>
  <si>
    <t>2021/04/21</t>
  </si>
  <si>
    <t>2021/04/22</t>
  </si>
  <si>
    <t>2021/04/23</t>
  </si>
  <si>
    <t>2021/04/26</t>
  </si>
  <si>
    <t>2021/04/27</t>
  </si>
  <si>
    <t>2021/04/28</t>
  </si>
  <si>
    <t>2021/04/29</t>
  </si>
  <si>
    <t>2021/05/03</t>
  </si>
  <si>
    <t>2021/05/04</t>
  </si>
  <si>
    <t>2021/05/05</t>
  </si>
  <si>
    <t>2021/05/06</t>
  </si>
  <si>
    <t>2021/05/07</t>
  </si>
  <si>
    <t>2021/05/10</t>
  </si>
  <si>
    <t>2021/05/11</t>
  </si>
  <si>
    <t>2021/05/12</t>
  </si>
  <si>
    <t>2021/05/13</t>
  </si>
  <si>
    <t>2021/05/14</t>
  </si>
  <si>
    <t>2021/05/17</t>
  </si>
  <si>
    <t>2021/05/18</t>
  </si>
  <si>
    <t>2021/05/19</t>
  </si>
  <si>
    <t>2021/05/20</t>
  </si>
  <si>
    <t>2021/05/21</t>
  </si>
  <si>
    <t>2021/05/24</t>
  </si>
  <si>
    <t>2021/05/25</t>
  </si>
  <si>
    <t>2021/05/26</t>
  </si>
  <si>
    <t>2021/05/27</t>
  </si>
  <si>
    <t>2021/05/28</t>
  </si>
  <si>
    <t>2021/05/31</t>
  </si>
  <si>
    <t>2021/06/01</t>
  </si>
  <si>
    <t>2021/06/02</t>
  </si>
  <si>
    <t>2021/06/03</t>
  </si>
  <si>
    <t>2021/06/04</t>
  </si>
  <si>
    <t>2021/06/07</t>
  </si>
  <si>
    <t>2021/06/08</t>
  </si>
  <si>
    <t>2021/06/09</t>
  </si>
  <si>
    <t>2021/06/10</t>
  </si>
  <si>
    <t>2021/06/11</t>
  </si>
  <si>
    <t>2021/06/15</t>
  </si>
  <si>
    <t>2021/06/16</t>
  </si>
  <si>
    <t>2021/06/17</t>
  </si>
  <si>
    <t>2021/06/18</t>
  </si>
  <si>
    <t>2021/06/21</t>
  </si>
  <si>
    <t>2021/06/22</t>
  </si>
  <si>
    <t>2021/06/23</t>
  </si>
  <si>
    <t>2021/06/24</t>
  </si>
  <si>
    <t>2021/06/25</t>
  </si>
  <si>
    <t>2021/06/28</t>
  </si>
  <si>
    <t>2021/06/29</t>
  </si>
  <si>
    <t>2021/06/30</t>
  </si>
  <si>
    <t>2021/07/01</t>
  </si>
  <si>
    <t>2021/07/02</t>
  </si>
  <si>
    <t>2021/07/05</t>
  </si>
  <si>
    <t>2021/07/06</t>
  </si>
  <si>
    <t>2021/07/07</t>
  </si>
  <si>
    <t>2021/07/08</t>
  </si>
  <si>
    <t>2021/07/09</t>
  </si>
  <si>
    <t>2021/07/12</t>
  </si>
  <si>
    <t>2021/07/13</t>
  </si>
  <si>
    <t>2021/07/14</t>
  </si>
  <si>
    <t>2021/07/15</t>
  </si>
  <si>
    <t>2021/07/16</t>
  </si>
  <si>
    <t>2021/07/19</t>
  </si>
  <si>
    <t>2021/07/20</t>
  </si>
  <si>
    <t>2021/07/21</t>
  </si>
  <si>
    <t>2021/07/22</t>
  </si>
  <si>
    <t>2021/07/23</t>
  </si>
  <si>
    <t>2021/07/26</t>
  </si>
  <si>
    <t>2021/07/27</t>
  </si>
  <si>
    <t>2021/07/28</t>
  </si>
  <si>
    <t>2021/07/29</t>
  </si>
  <si>
    <t>2021/07/30</t>
  </si>
  <si>
    <t>2021/08/02</t>
  </si>
  <si>
    <t>2021/08/03</t>
  </si>
  <si>
    <t>2021/08/04</t>
  </si>
  <si>
    <t>2021/08/05</t>
  </si>
  <si>
    <t>2021/08/06</t>
  </si>
  <si>
    <t>2021/08/09</t>
  </si>
  <si>
    <t>2021/08/10</t>
  </si>
  <si>
    <t>2021/08/11</t>
  </si>
  <si>
    <t>2021/08/12</t>
  </si>
  <si>
    <t>2021/08/13</t>
  </si>
  <si>
    <t>2021/08/16</t>
  </si>
  <si>
    <t>2021/08/17</t>
  </si>
  <si>
    <t>2021/08/18</t>
  </si>
  <si>
    <t>2021/08/19</t>
  </si>
  <si>
    <t>2021/08/20</t>
  </si>
  <si>
    <t>2021/08/23</t>
  </si>
  <si>
    <t>2021/08/24</t>
  </si>
  <si>
    <t>2021/08/25</t>
  </si>
  <si>
    <t>2021/08/26</t>
  </si>
  <si>
    <t>2021/08/27</t>
  </si>
  <si>
    <t>2021/08/30</t>
  </si>
  <si>
    <t>2021/08/31</t>
  </si>
  <si>
    <t>2021/09/01</t>
  </si>
  <si>
    <t>2021/09/02</t>
  </si>
  <si>
    <t>2021/09/03</t>
  </si>
  <si>
    <t>2021/09/06</t>
  </si>
  <si>
    <t>2021/09/07</t>
  </si>
  <si>
    <t>2021/09/08</t>
  </si>
  <si>
    <t>2021/09/09</t>
  </si>
  <si>
    <t>2021/09/10</t>
  </si>
  <si>
    <t>2021/09/13</t>
  </si>
  <si>
    <t>2021/09/14</t>
  </si>
  <si>
    <t>2021/09/15</t>
  </si>
  <si>
    <t>2021/09/16</t>
  </si>
  <si>
    <t>2021/09/17</t>
  </si>
  <si>
    <t>2021/09/22</t>
  </si>
  <si>
    <t>2021/09/23</t>
  </si>
  <si>
    <t>2021/09/24</t>
  </si>
  <si>
    <t>2021/09/27</t>
  </si>
  <si>
    <t>2021/09/28</t>
  </si>
  <si>
    <t>2021/09/29</t>
  </si>
  <si>
    <t>2021/09/30</t>
  </si>
  <si>
    <t>2021/10/01</t>
  </si>
  <si>
    <t>2021/10/04</t>
  </si>
  <si>
    <t>2021/10/05</t>
  </si>
  <si>
    <t>2021/10/06</t>
  </si>
  <si>
    <t>2021/10/07</t>
  </si>
  <si>
    <t>2021/10/08</t>
  </si>
  <si>
    <t>2021/10/12</t>
  </si>
  <si>
    <t>2021/10/13</t>
  </si>
  <si>
    <t>2021/10/14</t>
  </si>
  <si>
    <t>2021/10/15</t>
  </si>
  <si>
    <t>2021/10/18</t>
  </si>
  <si>
    <t>2021/10/19</t>
  </si>
  <si>
    <t>2021/10/20</t>
  </si>
  <si>
    <t>2021/10/21</t>
  </si>
  <si>
    <t>2021/10/22</t>
  </si>
  <si>
    <t>2021/10/25</t>
  </si>
  <si>
    <t>2021/10/26</t>
  </si>
  <si>
    <t>2021/10/27</t>
  </si>
  <si>
    <t>2021/10/28</t>
  </si>
  <si>
    <t>2021/10/29</t>
  </si>
  <si>
    <t>2021/11/01</t>
  </si>
  <si>
    <t>2021/11/02</t>
  </si>
  <si>
    <t>2021/11/03</t>
  </si>
  <si>
    <t>2021/11/04</t>
  </si>
  <si>
    <t>2021/11/05</t>
  </si>
  <si>
    <t>2021/11/08</t>
  </si>
  <si>
    <t>2021/11/09</t>
  </si>
  <si>
    <t>2021/11/10</t>
  </si>
  <si>
    <t>2021/11/11</t>
  </si>
  <si>
    <t>2021/11/12</t>
  </si>
  <si>
    <t>2021/11/15</t>
  </si>
  <si>
    <t>2021/11/16</t>
  </si>
  <si>
    <t>2021/11/17</t>
  </si>
  <si>
    <t>2021/11/18</t>
  </si>
  <si>
    <t>2021/11/19</t>
  </si>
  <si>
    <t>2021/11/22</t>
  </si>
  <si>
    <t>2021/11/23</t>
  </si>
  <si>
    <t>2021/11/24</t>
  </si>
  <si>
    <t>2021/11/25</t>
  </si>
  <si>
    <t>2021/11/26</t>
  </si>
  <si>
    <t>2021/11/29</t>
  </si>
  <si>
    <t>2021/11/30</t>
  </si>
  <si>
    <t>2021/12/01</t>
  </si>
  <si>
    <t>2021/12/02</t>
  </si>
  <si>
    <t>2021/12/03</t>
  </si>
  <si>
    <t>2021/12/06</t>
  </si>
  <si>
    <t>2021/12/07</t>
  </si>
  <si>
    <t>2021/12/08</t>
  </si>
  <si>
    <t>2021/12/09</t>
  </si>
  <si>
    <t>2021/12/10</t>
  </si>
  <si>
    <t>2021/12/13</t>
  </si>
  <si>
    <t>2021/12/14</t>
  </si>
  <si>
    <t>2021/12/15</t>
  </si>
  <si>
    <t>2021/12/16</t>
  </si>
  <si>
    <t>2021/12/17</t>
  </si>
  <si>
    <t>2021/12/20</t>
  </si>
  <si>
    <t>2021/12/21</t>
  </si>
  <si>
    <t>2021/12/22</t>
  </si>
  <si>
    <t>2021/12/23</t>
  </si>
  <si>
    <t>2021/12/24</t>
  </si>
  <si>
    <t>2021/12/27</t>
  </si>
  <si>
    <t>2021/12/28</t>
  </si>
  <si>
    <t>2021/12/29</t>
  </si>
  <si>
    <t>2021/12/30</t>
  </si>
  <si>
    <t>2022/01/03</t>
  </si>
  <si>
    <t>2022/01/04</t>
  </si>
  <si>
    <t>2022/01/05</t>
  </si>
  <si>
    <t>2022/01/06</t>
  </si>
  <si>
    <t>2022/01/07</t>
  </si>
  <si>
    <t>2022/01/10</t>
  </si>
  <si>
    <t>2022/01/11</t>
  </si>
  <si>
    <t>2022/01/12</t>
  </si>
  <si>
    <t>2022/01/13</t>
  </si>
  <si>
    <t>2022/01/14</t>
  </si>
  <si>
    <t>2022/01/17</t>
  </si>
  <si>
    <t>2022/01/18</t>
  </si>
  <si>
    <t>2022/01/19</t>
  </si>
  <si>
    <t>2022/01/20</t>
  </si>
  <si>
    <t>2022/01/21</t>
  </si>
  <si>
    <t>2022/01/24</t>
  </si>
  <si>
    <t>2022/01/25</t>
  </si>
  <si>
    <t>2022/01/26</t>
  </si>
  <si>
    <t>2022/02/07</t>
  </si>
  <si>
    <t>2022/02/08</t>
  </si>
  <si>
    <t>2022/02/09</t>
  </si>
  <si>
    <t>2022/02/10</t>
  </si>
  <si>
    <t>2022/02/11</t>
  </si>
  <si>
    <t>2022/02/14</t>
  </si>
  <si>
    <t>2022/02/15</t>
  </si>
  <si>
    <t>2022/02/16</t>
  </si>
  <si>
    <t>2022/02/17</t>
  </si>
  <si>
    <t>2022/02/18</t>
  </si>
  <si>
    <t>2022/02/21</t>
  </si>
  <si>
    <t>2022/02/22</t>
  </si>
  <si>
    <t>2022/02/23</t>
  </si>
  <si>
    <t>2022/02/24</t>
  </si>
  <si>
    <t>2022/02/25</t>
  </si>
  <si>
    <t>2022/03/01</t>
  </si>
  <si>
    <t>2022/03/02</t>
  </si>
  <si>
    <t>2022/03/03</t>
  </si>
  <si>
    <t>2022/03/04</t>
  </si>
  <si>
    <t>2022/03/07</t>
  </si>
  <si>
    <t>2022/03/08</t>
  </si>
  <si>
    <t>2022/03/09</t>
  </si>
  <si>
    <t>2022/03/10</t>
  </si>
  <si>
    <t>2022/03/11</t>
  </si>
  <si>
    <t>2022/03/14</t>
  </si>
  <si>
    <t>2022/03/15</t>
  </si>
  <si>
    <t>2022/03/16</t>
  </si>
  <si>
    <t>2022/03/17</t>
  </si>
  <si>
    <t>2022/03/18</t>
  </si>
  <si>
    <t>2022/03/21</t>
  </si>
  <si>
    <t>2022/03/22</t>
  </si>
  <si>
    <t>2022/03/23</t>
  </si>
  <si>
    <t>2022/03/24</t>
  </si>
  <si>
    <t>2022/03/25</t>
  </si>
  <si>
    <t>2022/03/28</t>
  </si>
  <si>
    <t>2022/03/29</t>
  </si>
  <si>
    <t>2022/03/30</t>
  </si>
  <si>
    <t>2022/03/31</t>
  </si>
  <si>
    <t>2022/04/01</t>
  </si>
  <si>
    <t>2022/04/06</t>
  </si>
  <si>
    <t>2022/04/07</t>
  </si>
  <si>
    <t>2022/04/08</t>
  </si>
  <si>
    <t>2022/04/11</t>
  </si>
  <si>
    <t>2022/04/12</t>
  </si>
  <si>
    <t>2022/04/13</t>
  </si>
  <si>
    <t>2022/04/14</t>
  </si>
  <si>
    <t>2022/04/15</t>
  </si>
  <si>
    <t>2022/04/18</t>
  </si>
  <si>
    <t>2022/04/19</t>
  </si>
  <si>
    <t>2022/04/20</t>
  </si>
  <si>
    <t>2022/04/21</t>
  </si>
  <si>
    <t>2022/04/22</t>
  </si>
  <si>
    <t>2022/04/25</t>
  </si>
  <si>
    <t>2022/04/26</t>
  </si>
  <si>
    <t>2022/04/27</t>
  </si>
  <si>
    <t>2022/04/28</t>
  </si>
  <si>
    <t>2022/04/29</t>
  </si>
  <si>
    <t>2022/05/03</t>
  </si>
  <si>
    <t>2022/05/04</t>
  </si>
  <si>
    <t>2022/05/05</t>
  </si>
  <si>
    <t>2022/05/06</t>
  </si>
  <si>
    <t>2022/05/09</t>
  </si>
  <si>
    <t>2022/05/10</t>
  </si>
  <si>
    <t>2022/05/11</t>
  </si>
  <si>
    <t>2022/05/12</t>
  </si>
  <si>
    <t>2022/05/13</t>
  </si>
  <si>
    <t>2022/05/16</t>
  </si>
  <si>
    <t>2022/05/17</t>
  </si>
  <si>
    <t>2022/05/18</t>
  </si>
  <si>
    <t>2022/05/19</t>
  </si>
  <si>
    <t>2022/05/20</t>
  </si>
  <si>
    <t>2022/05/23</t>
  </si>
  <si>
    <t>2022/05/24</t>
  </si>
  <si>
    <t>2022/05/25</t>
  </si>
  <si>
    <t>2022/05/26</t>
  </si>
  <si>
    <t>2022/05/27</t>
  </si>
  <si>
    <t>2022/05/30</t>
  </si>
  <si>
    <t>2022/05/31</t>
  </si>
  <si>
    <t>2022/06/01</t>
  </si>
  <si>
    <t>2022/06/02</t>
  </si>
  <si>
    <t>2022/06/06</t>
  </si>
  <si>
    <t>2022/06/07</t>
  </si>
  <si>
    <t>2022/06/08</t>
  </si>
  <si>
    <t>2022/06/09</t>
  </si>
  <si>
    <t>2022/06/10</t>
  </si>
  <si>
    <t>2022/06/13</t>
  </si>
  <si>
    <t>2022/06/14</t>
  </si>
  <si>
    <t>2022/06/15</t>
  </si>
  <si>
    <t>2022/06/16</t>
  </si>
  <si>
    <t>2022/06/17</t>
  </si>
  <si>
    <t>2022/06/20</t>
  </si>
  <si>
    <t>2022/06/21</t>
  </si>
  <si>
    <t>2022/06/22</t>
  </si>
  <si>
    <t>2022/06/23</t>
  </si>
  <si>
    <t>2022/06/24</t>
  </si>
  <si>
    <t>2022/06/27</t>
  </si>
  <si>
    <t>2022/06/28</t>
  </si>
  <si>
    <t>2022/06/29</t>
  </si>
  <si>
    <t>2022/06/30</t>
  </si>
  <si>
    <t>2022/07/01</t>
  </si>
  <si>
    <t>2022/07/04</t>
  </si>
  <si>
    <t>2022/07/05</t>
  </si>
  <si>
    <t>2022/07/06</t>
  </si>
  <si>
    <t>2022/07/07</t>
  </si>
  <si>
    <t>2022/07/08</t>
  </si>
  <si>
    <t>2022/07/11</t>
  </si>
  <si>
    <t>2022/07/12</t>
  </si>
  <si>
    <t>2022/07/13</t>
  </si>
  <si>
    <t>2022/07/14</t>
  </si>
  <si>
    <t>2022/07/15</t>
  </si>
  <si>
    <t>2022/07/18</t>
  </si>
  <si>
    <t>2022/07/19</t>
  </si>
  <si>
    <t>2022/07/20</t>
  </si>
  <si>
    <t>2022/07/21</t>
  </si>
  <si>
    <t>2022/07/22</t>
  </si>
  <si>
    <t>2022/07/25</t>
  </si>
  <si>
    <t>2022/07/26</t>
  </si>
  <si>
    <t>2022/07/27</t>
  </si>
  <si>
    <t>2022/07/28</t>
  </si>
  <si>
    <t>2022/07/29</t>
  </si>
  <si>
    <t>2022/08/01</t>
  </si>
  <si>
    <t>2022/08/02</t>
  </si>
  <si>
    <t>2022/08/03</t>
  </si>
  <si>
    <t>2022/08/04</t>
  </si>
  <si>
    <t>2022/08/05</t>
  </si>
  <si>
    <t>2022/08/08</t>
  </si>
  <si>
    <t>2022/08/09</t>
  </si>
  <si>
    <t>2022/08/10</t>
  </si>
  <si>
    <t>2022/08/11</t>
  </si>
  <si>
    <t>2022/08/12</t>
  </si>
  <si>
    <t>2022/08/15</t>
  </si>
  <si>
    <t>2022/08/16</t>
  </si>
  <si>
    <t>2022/08/17</t>
  </si>
  <si>
    <t>2022/08/18</t>
  </si>
  <si>
    <t>2022/08/19</t>
  </si>
  <si>
    <t>2022/08/22</t>
  </si>
  <si>
    <t>2022/08/23</t>
  </si>
  <si>
    <t>2022/08/24</t>
  </si>
  <si>
    <t>2022/08/25</t>
  </si>
  <si>
    <t>2022/08/26</t>
  </si>
  <si>
    <t>2022/08/29</t>
  </si>
  <si>
    <t>2022/08/30</t>
  </si>
  <si>
    <t>2022/08/31</t>
  </si>
  <si>
    <t>2022/09/01</t>
  </si>
  <si>
    <t>2022/09/02</t>
  </si>
  <si>
    <t>2022/09/05</t>
  </si>
  <si>
    <t>2022/09/06</t>
  </si>
  <si>
    <t>2022/09/07</t>
  </si>
  <si>
    <t>2022/09/08</t>
  </si>
  <si>
    <t>2022/09/12</t>
  </si>
  <si>
    <t>2022/09/13</t>
  </si>
  <si>
    <t>2022/09/14</t>
  </si>
  <si>
    <t>2022/09/15</t>
  </si>
  <si>
    <t>2022/09/16</t>
  </si>
  <si>
    <t>2022/09/19</t>
  </si>
  <si>
    <t>2022/09/20</t>
  </si>
  <si>
    <t>2022/09/21</t>
  </si>
  <si>
    <t>2022/09/22</t>
  </si>
  <si>
    <t>2022/09/23</t>
  </si>
  <si>
    <t>2022/09/26</t>
  </si>
  <si>
    <t>2022/09/27</t>
  </si>
  <si>
    <t>2022/09/28</t>
  </si>
  <si>
    <t>2022/09/29</t>
  </si>
  <si>
    <t>2022/09/30</t>
  </si>
  <si>
    <t>2022/10/03</t>
  </si>
  <si>
    <t>2022/10/04</t>
  </si>
  <si>
    <t>2022/10/05</t>
  </si>
  <si>
    <t>2022/10/06</t>
  </si>
  <si>
    <t>2022/10/07</t>
  </si>
  <si>
    <t>2022/10/11</t>
  </si>
  <si>
    <t>2022/10/12</t>
  </si>
  <si>
    <t>2022/10/13</t>
  </si>
  <si>
    <t>2022/10/14</t>
  </si>
  <si>
    <t>2022/10/17</t>
  </si>
  <si>
    <t>2022/10/18</t>
  </si>
  <si>
    <t>2022/10/19</t>
  </si>
  <si>
    <t>2022/10/20</t>
  </si>
  <si>
    <t>2022/10/21</t>
  </si>
  <si>
    <t>2022/10/24</t>
  </si>
  <si>
    <t>2022/10/25</t>
  </si>
  <si>
    <t>2022/10/26</t>
  </si>
  <si>
    <t>2022/10/27</t>
  </si>
  <si>
    <t>2022/10/28</t>
  </si>
  <si>
    <t>2022/10/31</t>
  </si>
  <si>
    <t>2022/11/01</t>
  </si>
  <si>
    <t>2022/11/02</t>
  </si>
  <si>
    <t>2022/11/03</t>
  </si>
  <si>
    <t>2022/11/04</t>
  </si>
  <si>
    <t>2022/11/07</t>
  </si>
  <si>
    <t>2022/11/08</t>
  </si>
  <si>
    <t>2022/11/09</t>
  </si>
  <si>
    <t>2022/11/10</t>
  </si>
  <si>
    <t>2022/11/11</t>
  </si>
  <si>
    <t>2022/11/14</t>
  </si>
  <si>
    <t>2022/11/15</t>
  </si>
  <si>
    <t>2022/11/16</t>
  </si>
  <si>
    <t>2022/11/17</t>
  </si>
  <si>
    <t>2022/11/18</t>
  </si>
  <si>
    <t>2022/11/21</t>
  </si>
  <si>
    <t>2022/11/22</t>
  </si>
  <si>
    <t>2022/11/23</t>
  </si>
  <si>
    <t>2022/11/24</t>
  </si>
  <si>
    <t>2022/11/25</t>
  </si>
  <si>
    <t>2022/11/28</t>
  </si>
  <si>
    <t>2022/11/29</t>
  </si>
  <si>
    <t>2022/11/30</t>
  </si>
  <si>
    <t>2022/12/01</t>
  </si>
  <si>
    <t>2022/12/02</t>
  </si>
  <si>
    <t>2022/12/05</t>
  </si>
  <si>
    <t>2022/12/06</t>
  </si>
  <si>
    <t>2022/12/07</t>
  </si>
  <si>
    <t>2022/12/08</t>
  </si>
  <si>
    <t>2022/12/09</t>
  </si>
  <si>
    <t>2022/12/12</t>
  </si>
  <si>
    <t>2022/12/13</t>
  </si>
  <si>
    <t>2022/12/14</t>
  </si>
  <si>
    <t>2022/12/15</t>
  </si>
  <si>
    <t>2022/12/16</t>
  </si>
  <si>
    <t>2022/12/19</t>
  </si>
  <si>
    <t>2022/12/20</t>
  </si>
  <si>
    <t>2022/12/21</t>
  </si>
  <si>
    <t>2022/12/22</t>
  </si>
  <si>
    <t>2022/12/23</t>
  </si>
  <si>
    <t>2022/12/26</t>
  </si>
  <si>
    <t>2022/12/27</t>
  </si>
  <si>
    <t>2022/12/28</t>
  </si>
  <si>
    <t>2022/12/29</t>
  </si>
  <si>
    <t>2022/12/30</t>
  </si>
  <si>
    <t>2023/01/03</t>
  </si>
  <si>
    <t>2023/01/04</t>
  </si>
  <si>
    <t>2023/01/05</t>
  </si>
  <si>
    <t>2023/01/06</t>
  </si>
  <si>
    <t>2023/01/09</t>
  </si>
  <si>
    <t>2023/01/10</t>
  </si>
  <si>
    <t>2023/01/11</t>
  </si>
  <si>
    <t>2023/01/12</t>
  </si>
  <si>
    <t>2023/01/13</t>
  </si>
  <si>
    <t>2023/01/16</t>
  </si>
  <si>
    <t>2023/01/17</t>
  </si>
  <si>
    <t>2023/01/30</t>
  </si>
  <si>
    <t>2023/01/31</t>
  </si>
  <si>
    <t>2023/02/01</t>
  </si>
  <si>
    <t>2023/02/02</t>
  </si>
  <si>
    <t>2023/02/03</t>
  </si>
  <si>
    <t>2023/02/06</t>
  </si>
  <si>
    <t>2023/02/07</t>
  </si>
  <si>
    <t>2023/02/08</t>
  </si>
  <si>
    <t>2023/02/09</t>
  </si>
  <si>
    <t>2023/02/10</t>
  </si>
  <si>
    <t>2023/02/13</t>
  </si>
  <si>
    <t>2023/02/14</t>
  </si>
  <si>
    <t>2023/02/15</t>
  </si>
  <si>
    <t>2023/02/16</t>
  </si>
  <si>
    <t>2023/02/17</t>
  </si>
  <si>
    <t>2023/02/20</t>
  </si>
  <si>
    <t>2023/02/21</t>
  </si>
  <si>
    <t>2023/02/22</t>
  </si>
  <si>
    <t>2023/02/23</t>
  </si>
  <si>
    <t>2023/02/24</t>
  </si>
  <si>
    <t>2023/03/01</t>
  </si>
  <si>
    <r>
      <rPr>
        <sz val="11"/>
        <color rgb="FF000000"/>
        <rFont val="新細明體"/>
        <family val="2"/>
        <charset val="136"/>
      </rPr>
      <t>台塑化</t>
    </r>
    <r>
      <rPr>
        <sz val="11"/>
        <color rgb="FF000000"/>
        <rFont val="微軟正黑體"/>
        <family val="2"/>
        <charset val="136"/>
      </rPr>
      <t>收盤價</t>
    </r>
    <r>
      <rPr>
        <sz val="11"/>
        <color rgb="FF000000"/>
        <rFont val="Calibri"/>
        <family val="2"/>
      </rPr>
      <t>(</t>
    </r>
    <r>
      <rPr>
        <sz val="11"/>
        <color rgb="FF000000"/>
        <rFont val="微軟正黑體"/>
        <family val="2"/>
        <charset val="136"/>
      </rPr>
      <t>元</t>
    </r>
    <r>
      <rPr>
        <sz val="11"/>
        <color rgb="FF000000"/>
        <rFont val="Calibri"/>
        <family val="2"/>
      </rPr>
      <t>)</t>
    </r>
    <phoneticPr fontId="2" type="noConversion"/>
  </si>
  <si>
    <r>
      <rPr>
        <sz val="11"/>
        <color rgb="FF000000"/>
        <rFont val="新細明體"/>
        <family val="2"/>
        <charset val="136"/>
      </rPr>
      <t>台積電</t>
    </r>
    <r>
      <rPr>
        <sz val="11"/>
        <color rgb="FF000000"/>
        <rFont val="微軟正黑體"/>
        <family val="2"/>
        <charset val="136"/>
      </rPr>
      <t>收盤價</t>
    </r>
    <r>
      <rPr>
        <sz val="11"/>
        <color rgb="FF000000"/>
        <rFont val="Calibri"/>
        <family val="2"/>
      </rPr>
      <t>(</t>
    </r>
    <r>
      <rPr>
        <sz val="11"/>
        <color rgb="FF000000"/>
        <rFont val="微軟正黑體"/>
        <family val="2"/>
        <charset val="136"/>
      </rPr>
      <t>元</t>
    </r>
    <r>
      <rPr>
        <sz val="11"/>
        <color rgb="FF000000"/>
        <rFont val="Calibri"/>
        <family val="2"/>
      </rPr>
      <t>)</t>
    </r>
    <phoneticPr fontId="2" type="noConversion"/>
  </si>
  <si>
    <r>
      <rPr>
        <sz val="11"/>
        <color rgb="FF000000"/>
        <rFont val="新細明體"/>
        <family val="2"/>
        <charset val="136"/>
      </rPr>
      <t>華南金</t>
    </r>
    <r>
      <rPr>
        <sz val="11"/>
        <color rgb="FF000000"/>
        <rFont val="微軟正黑體"/>
        <family val="2"/>
        <charset val="136"/>
      </rPr>
      <t>收盤價</t>
    </r>
    <r>
      <rPr>
        <sz val="11"/>
        <color rgb="FF000000"/>
        <rFont val="Calibri"/>
        <family val="2"/>
      </rPr>
      <t>(</t>
    </r>
    <r>
      <rPr>
        <sz val="11"/>
        <color rgb="FF000000"/>
        <rFont val="微軟正黑體"/>
        <family val="2"/>
        <charset val="136"/>
      </rPr>
      <t>元</t>
    </r>
    <r>
      <rPr>
        <sz val="11"/>
        <color rgb="FF000000"/>
        <rFont val="Calibri"/>
        <family val="2"/>
      </rPr>
      <t>)</t>
    </r>
    <phoneticPr fontId="2" type="noConversion"/>
  </si>
  <si>
    <r>
      <rPr>
        <sz val="11"/>
        <color rgb="FF000000"/>
        <rFont val="新細明體"/>
        <family val="2"/>
        <charset val="136"/>
      </rPr>
      <t>元晶</t>
    </r>
    <r>
      <rPr>
        <sz val="11"/>
        <color rgb="FF000000"/>
        <rFont val="微軟正黑體"/>
        <family val="2"/>
        <charset val="136"/>
      </rPr>
      <t>收盤價</t>
    </r>
    <r>
      <rPr>
        <sz val="11"/>
        <color rgb="FF000000"/>
        <rFont val="Calibri"/>
        <family val="2"/>
      </rPr>
      <t>(</t>
    </r>
    <r>
      <rPr>
        <sz val="11"/>
        <color rgb="FF000000"/>
        <rFont val="微軟正黑體"/>
        <family val="2"/>
        <charset val="136"/>
      </rPr>
      <t>元</t>
    </r>
    <r>
      <rPr>
        <sz val="11"/>
        <color rgb="FF000000"/>
        <rFont val="Calibri"/>
        <family val="2"/>
      </rPr>
      <t>)</t>
    </r>
    <phoneticPr fontId="2" type="noConversion"/>
  </si>
  <si>
    <t>台塑化</t>
  </si>
  <si>
    <t>台積電</t>
  </si>
  <si>
    <r>
      <rPr>
        <sz val="11"/>
        <color rgb="FF000000"/>
        <rFont val="新細明體"/>
        <family val="2"/>
      </rPr>
      <t>台積電</t>
    </r>
    <phoneticPr fontId="2" type="noConversion"/>
  </si>
  <si>
    <t>華南金</t>
  </si>
  <si>
    <r>
      <rPr>
        <sz val="11"/>
        <color rgb="FF000000"/>
        <rFont val="新細明體"/>
        <family val="2"/>
      </rPr>
      <t>華南金</t>
    </r>
    <phoneticPr fontId="2" type="noConversion"/>
  </si>
  <si>
    <t>元晶</t>
  </si>
  <si>
    <r>
      <rPr>
        <sz val="11"/>
        <color rgb="FF000000"/>
        <rFont val="新細明體"/>
        <family val="2"/>
      </rPr>
      <t>元晶</t>
    </r>
    <phoneticPr fontId="2" type="noConversion"/>
  </si>
  <si>
    <t>MEAN</t>
    <phoneticPr fontId="2" type="noConversion"/>
  </si>
  <si>
    <t>STD</t>
    <phoneticPr fontId="2" type="noConversion"/>
  </si>
  <si>
    <t>報酬率</t>
    <phoneticPr fontId="2" type="noConversion"/>
  </si>
  <si>
    <t>風險</t>
    <phoneticPr fontId="2" type="noConversion"/>
  </si>
  <si>
    <t>COVARANCE</t>
    <phoneticPr fontId="2" type="noConversion"/>
  </si>
  <si>
    <t>單期模式</t>
    <phoneticPr fontId="2" type="noConversion"/>
  </si>
  <si>
    <t>連續</t>
  </si>
  <si>
    <t>連續</t>
    <phoneticPr fontId="2" type="noConversion"/>
  </si>
  <si>
    <t>對角線是變異數</t>
    <phoneticPr fontId="2" type="noConversion"/>
  </si>
  <si>
    <t>其他共變數</t>
    <phoneticPr fontId="2" type="noConversion"/>
  </si>
  <si>
    <t>COR</t>
    <phoneticPr fontId="2" type="noConversion"/>
  </si>
  <si>
    <t>W</t>
    <phoneticPr fontId="2" type="noConversion"/>
  </si>
  <si>
    <t>X</t>
    <phoneticPr fontId="2" type="noConversion"/>
  </si>
  <si>
    <t>Y</t>
    <phoneticPr fontId="2" type="noConversion"/>
  </si>
  <si>
    <t>Z</t>
    <phoneticPr fontId="2" type="noConversion"/>
  </si>
  <si>
    <t>COV</t>
    <phoneticPr fontId="2" type="noConversion"/>
  </si>
  <si>
    <t>預期報酬率</t>
    <phoneticPr fontId="2" type="noConversion"/>
  </si>
  <si>
    <t>SUM</t>
    <phoneticPr fontId="2" type="noConversion"/>
  </si>
  <si>
    <t>固定報酬</t>
    <phoneticPr fontId="2" type="noConversion"/>
  </si>
  <si>
    <t>投資組合風險</t>
    <phoneticPr fontId="2" type="noConversion"/>
  </si>
  <si>
    <t>軌跡</t>
    <phoneticPr fontId="2" type="noConversion"/>
  </si>
  <si>
    <t>投資組合報酬率</t>
    <phoneticPr fontId="2" type="noConversion"/>
  </si>
  <si>
    <t>台塑化收盤價(元)</t>
    <phoneticPr fontId="2" type="noConversion"/>
  </si>
  <si>
    <t>台塑化報酬率-Ln</t>
    <phoneticPr fontId="2" type="noConversion"/>
  </si>
  <si>
    <t>台積電收盤價(元)</t>
    <phoneticPr fontId="2" type="noConversion"/>
  </si>
  <si>
    <t>台積電報酬率-Ln</t>
    <phoneticPr fontId="2" type="noConversion"/>
  </si>
  <si>
    <t>華南金收盤價(元)</t>
    <phoneticPr fontId="2" type="noConversion"/>
  </si>
  <si>
    <t>華南金報酬率-Ln</t>
    <phoneticPr fontId="2" type="noConversion"/>
  </si>
  <si>
    <t>元晶收盤價(元)</t>
    <phoneticPr fontId="2" type="noConversion"/>
  </si>
  <si>
    <t>元晶報酬率-Ln</t>
    <phoneticPr fontId="2" type="noConversion"/>
  </si>
  <si>
    <t>W1=台塑化</t>
    <phoneticPr fontId="2" type="noConversion"/>
  </si>
  <si>
    <t>W2=台積電</t>
    <phoneticPr fontId="2" type="noConversion"/>
  </si>
  <si>
    <t>W3=華南金</t>
    <phoneticPr fontId="2" type="noConversion"/>
  </si>
  <si>
    <t>W4=元晶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</si>
</sst>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0%"/>
    <numFmt numFmtId="177" formatCode="0.00000_);[Red]\(0.00000\)"/>
    <numFmt numFmtId="178" formatCode="0.00000000_);[Red]\(0.00000000\)"/>
    <numFmt numFmtId="179" formatCode="0.000000000_);[Red]\(0.000000000\)"/>
    <numFmt numFmtId="180" formatCode="0.0000000000_);[Red]\(0.0000000000\)"/>
    <numFmt numFmtId="181" formatCode="0.00000%"/>
    <numFmt numFmtId="182" formatCode="0.0000000000000_ "/>
    <numFmt numFmtId="183" formatCode="0.000000000"/>
    <numFmt numFmtId="184" formatCode="0.0000000"/>
  </numFmts>
  <fonts count="15" x14ac:knownFonts="1">
    <font>
      <sz val="11"/>
      <color theme="1"/>
      <name val="新細明體"/>
      <family val="2"/>
      <scheme val="minor"/>
    </font>
    <font>
      <sz val="11"/>
      <color rgb="FF000000"/>
      <name val="Calibri"/>
      <family val="2"/>
    </font>
    <font>
      <sz val="9"/>
      <name val="新細明體"/>
      <family val="3"/>
      <charset val="136"/>
      <scheme val="minor"/>
    </font>
    <font>
      <sz val="11"/>
      <color rgb="FF000000"/>
      <name val="Calibri"/>
      <family val="2"/>
    </font>
    <font>
      <sz val="11"/>
      <color rgb="FF000000"/>
      <name val="微軟正黑體"/>
      <family val="2"/>
      <charset val="136"/>
    </font>
    <font>
      <sz val="11"/>
      <color rgb="FF000000"/>
      <name val="Calibri"/>
      <family val="2"/>
      <charset val="136"/>
    </font>
    <font>
      <sz val="11"/>
      <color rgb="FF000000"/>
      <name val="新細明體"/>
      <family val="2"/>
      <charset val="136"/>
    </font>
    <font>
      <sz val="11"/>
      <color theme="1"/>
      <name val="新細明體"/>
      <family val="2"/>
      <scheme val="minor"/>
    </font>
    <font>
      <sz val="11"/>
      <color rgb="FF000000"/>
      <name val="新細明體"/>
      <family val="2"/>
    </font>
    <font>
      <sz val="11"/>
      <color rgb="FFFF0000"/>
      <name val="新細明體"/>
      <family val="2"/>
      <scheme val="minor"/>
    </font>
    <font>
      <b/>
      <sz val="12"/>
      <color rgb="FF000000"/>
      <name val="微軟正黑體"/>
      <family val="2"/>
      <charset val="136"/>
    </font>
    <font>
      <b/>
      <sz val="12"/>
      <color theme="9"/>
      <name val="微軟正黑體"/>
      <family val="2"/>
      <charset val="136"/>
    </font>
    <font>
      <b/>
      <sz val="12"/>
      <color theme="7" tint="-0.499984740745262"/>
      <name val="微軟正黑體"/>
      <family val="2"/>
      <charset val="136"/>
    </font>
    <font>
      <b/>
      <sz val="12"/>
      <color theme="5" tint="-0.249977111117893"/>
      <name val="微軟正黑體"/>
      <family val="2"/>
      <charset val="136"/>
    </font>
    <font>
      <b/>
      <sz val="12"/>
      <color theme="4" tint="-0.249977111117893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4" fontId="0" fillId="0" borderId="0" xfId="0" applyNumberForma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176" fontId="0" fillId="0" borderId="0" xfId="1" applyNumberFormat="1" applyFont="1" applyAlignment="1"/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 wrapText="1"/>
    </xf>
    <xf numFmtId="0" fontId="0" fillId="2" borderId="0" xfId="0" applyFill="1"/>
    <xf numFmtId="176" fontId="0" fillId="2" borderId="0" xfId="0" applyNumberFormat="1" applyFill="1"/>
    <xf numFmtId="176" fontId="0" fillId="2" borderId="0" xfId="1" applyNumberFormat="1" applyFont="1" applyFill="1" applyAlignment="1"/>
    <xf numFmtId="0" fontId="0" fillId="2" borderId="2" xfId="0" applyFill="1" applyBorder="1" applyAlignment="1">
      <alignment horizontal="center"/>
    </xf>
    <xf numFmtId="180" fontId="9" fillId="2" borderId="0" xfId="0" applyNumberFormat="1" applyFont="1" applyFill="1"/>
    <xf numFmtId="180" fontId="0" fillId="2" borderId="0" xfId="0" applyNumberFormat="1" applyFill="1"/>
    <xf numFmtId="179" fontId="9" fillId="2" borderId="0" xfId="0" applyNumberFormat="1" applyFont="1" applyFill="1"/>
    <xf numFmtId="179" fontId="0" fillId="2" borderId="0" xfId="0" applyNumberFormat="1" applyFill="1"/>
    <xf numFmtId="0" fontId="0" fillId="2" borderId="1" xfId="0" applyFill="1" applyBorder="1"/>
    <xf numFmtId="180" fontId="0" fillId="2" borderId="1" xfId="0" applyNumberFormat="1" applyFill="1" applyBorder="1"/>
    <xf numFmtId="180" fontId="9" fillId="2" borderId="1" xfId="0" applyNumberFormat="1" applyFont="1" applyFill="1" applyBorder="1"/>
    <xf numFmtId="179" fontId="0" fillId="2" borderId="1" xfId="0" applyNumberFormat="1" applyFill="1" applyBorder="1"/>
    <xf numFmtId="179" fontId="9" fillId="2" borderId="1" xfId="0" applyNumberFormat="1" applyFont="1" applyFill="1" applyBorder="1"/>
    <xf numFmtId="0" fontId="9" fillId="2" borderId="0" xfId="0" applyFont="1" applyFill="1"/>
    <xf numFmtId="181" fontId="0" fillId="0" borderId="0" xfId="1" applyNumberFormat="1" applyFont="1" applyAlignment="1"/>
    <xf numFmtId="177" fontId="0" fillId="0" borderId="0" xfId="0" applyNumberFormat="1"/>
    <xf numFmtId="178" fontId="0" fillId="0" borderId="0" xfId="0" applyNumberFormat="1"/>
    <xf numFmtId="0" fontId="0" fillId="0" borderId="0" xfId="0" applyAlignment="1">
      <alignment horizontal="center" vertical="top"/>
    </xf>
    <xf numFmtId="181" fontId="0" fillId="3" borderId="0" xfId="1" applyNumberFormat="1" applyFont="1" applyFill="1" applyAlignment="1"/>
    <xf numFmtId="180" fontId="0" fillId="3" borderId="0" xfId="0" applyNumberFormat="1" applyFill="1"/>
    <xf numFmtId="180" fontId="9" fillId="3" borderId="0" xfId="0" applyNumberFormat="1" applyFont="1" applyFill="1"/>
    <xf numFmtId="180" fontId="0" fillId="4" borderId="0" xfId="0" applyNumberFormat="1" applyFill="1"/>
    <xf numFmtId="182" fontId="0" fillId="0" borderId="0" xfId="0" applyNumberFormat="1"/>
    <xf numFmtId="183" fontId="0" fillId="0" borderId="0" xfId="0" applyNumberFormat="1"/>
    <xf numFmtId="184" fontId="0" fillId="0" borderId="0" xfId="0" applyNumberFormat="1"/>
    <xf numFmtId="177" fontId="0" fillId="0" borderId="0" xfId="1" applyNumberFormat="1" applyFont="1" applyAlignment="1"/>
    <xf numFmtId="0" fontId="10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0" fillId="5" borderId="0" xfId="0" applyFill="1"/>
    <xf numFmtId="0" fontId="0" fillId="6" borderId="0" xfId="0" applyFill="1"/>
    <xf numFmtId="0" fontId="0" fillId="2" borderId="0" xfId="0" applyFill="1" applyAlignment="1">
      <alignment horizont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資料收集!$B$1</c:f>
              <c:strCache>
                <c:ptCount val="1"/>
                <c:pt idx="0">
                  <c:v>台塑化收盤價(元)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資料收集!$A$2:$A$523</c:f>
              <c:strCache>
                <c:ptCount val="522"/>
                <c:pt idx="0">
                  <c:v>2021/01/04</c:v>
                </c:pt>
                <c:pt idx="1">
                  <c:v>2021/01/05</c:v>
                </c:pt>
                <c:pt idx="2">
                  <c:v>2021/01/06</c:v>
                </c:pt>
                <c:pt idx="3">
                  <c:v>2021/01/07</c:v>
                </c:pt>
                <c:pt idx="4">
                  <c:v>2021/01/08</c:v>
                </c:pt>
                <c:pt idx="5">
                  <c:v>2021/01/11</c:v>
                </c:pt>
                <c:pt idx="6">
                  <c:v>2021/01/12</c:v>
                </c:pt>
                <c:pt idx="7">
                  <c:v>2021/01/13</c:v>
                </c:pt>
                <c:pt idx="8">
                  <c:v>2021/01/14</c:v>
                </c:pt>
                <c:pt idx="9">
                  <c:v>2021/01/15</c:v>
                </c:pt>
                <c:pt idx="10">
                  <c:v>2021/01/18</c:v>
                </c:pt>
                <c:pt idx="11">
                  <c:v>2021/01/19</c:v>
                </c:pt>
                <c:pt idx="12">
                  <c:v>2021/01/20</c:v>
                </c:pt>
                <c:pt idx="13">
                  <c:v>2021/01/21</c:v>
                </c:pt>
                <c:pt idx="14">
                  <c:v>2021/01/22</c:v>
                </c:pt>
                <c:pt idx="15">
                  <c:v>2021/01/25</c:v>
                </c:pt>
                <c:pt idx="16">
                  <c:v>2021/01/26</c:v>
                </c:pt>
                <c:pt idx="17">
                  <c:v>2021/01/27</c:v>
                </c:pt>
                <c:pt idx="18">
                  <c:v>2021/01/28</c:v>
                </c:pt>
                <c:pt idx="19">
                  <c:v>2021/01/29</c:v>
                </c:pt>
                <c:pt idx="20">
                  <c:v>2021/02/01</c:v>
                </c:pt>
                <c:pt idx="21">
                  <c:v>2021/02/02</c:v>
                </c:pt>
                <c:pt idx="22">
                  <c:v>2021/02/03</c:v>
                </c:pt>
                <c:pt idx="23">
                  <c:v>2021/02/04</c:v>
                </c:pt>
                <c:pt idx="24">
                  <c:v>2021/02/05</c:v>
                </c:pt>
                <c:pt idx="25">
                  <c:v>2021/02/17</c:v>
                </c:pt>
                <c:pt idx="26">
                  <c:v>2021/02/18</c:v>
                </c:pt>
                <c:pt idx="27">
                  <c:v>2021/02/19</c:v>
                </c:pt>
                <c:pt idx="28">
                  <c:v>2021/02/22</c:v>
                </c:pt>
                <c:pt idx="29">
                  <c:v>2021/02/23</c:v>
                </c:pt>
                <c:pt idx="30">
                  <c:v>2021/02/24</c:v>
                </c:pt>
                <c:pt idx="31">
                  <c:v>2021/02/25</c:v>
                </c:pt>
                <c:pt idx="32">
                  <c:v>2021/02/26</c:v>
                </c:pt>
                <c:pt idx="33">
                  <c:v>2021/03/02</c:v>
                </c:pt>
                <c:pt idx="34">
                  <c:v>2021/03/03</c:v>
                </c:pt>
                <c:pt idx="35">
                  <c:v>2021/03/04</c:v>
                </c:pt>
                <c:pt idx="36">
                  <c:v>2021/03/05</c:v>
                </c:pt>
                <c:pt idx="37">
                  <c:v>2021/03/08</c:v>
                </c:pt>
                <c:pt idx="38">
                  <c:v>2021/03/09</c:v>
                </c:pt>
                <c:pt idx="39">
                  <c:v>2021/03/10</c:v>
                </c:pt>
                <c:pt idx="40">
                  <c:v>2021/03/11</c:v>
                </c:pt>
                <c:pt idx="41">
                  <c:v>2021/03/12</c:v>
                </c:pt>
                <c:pt idx="42">
                  <c:v>2021/03/15</c:v>
                </c:pt>
                <c:pt idx="43">
                  <c:v>2021/03/16</c:v>
                </c:pt>
                <c:pt idx="44">
                  <c:v>2021/03/17</c:v>
                </c:pt>
                <c:pt idx="45">
                  <c:v>2021/03/18</c:v>
                </c:pt>
                <c:pt idx="46">
                  <c:v>2021/03/19</c:v>
                </c:pt>
                <c:pt idx="47">
                  <c:v>2021/03/22</c:v>
                </c:pt>
                <c:pt idx="48">
                  <c:v>2021/03/23</c:v>
                </c:pt>
                <c:pt idx="49">
                  <c:v>2021/03/24</c:v>
                </c:pt>
                <c:pt idx="50">
                  <c:v>2021/03/25</c:v>
                </c:pt>
                <c:pt idx="51">
                  <c:v>2021/03/26</c:v>
                </c:pt>
                <c:pt idx="52">
                  <c:v>2021/03/29</c:v>
                </c:pt>
                <c:pt idx="53">
                  <c:v>2021/03/30</c:v>
                </c:pt>
                <c:pt idx="54">
                  <c:v>2021/03/31</c:v>
                </c:pt>
                <c:pt idx="55">
                  <c:v>2021/04/01</c:v>
                </c:pt>
                <c:pt idx="56">
                  <c:v>2021/04/06</c:v>
                </c:pt>
                <c:pt idx="57">
                  <c:v>2021/04/07</c:v>
                </c:pt>
                <c:pt idx="58">
                  <c:v>2021/04/08</c:v>
                </c:pt>
                <c:pt idx="59">
                  <c:v>2021/04/09</c:v>
                </c:pt>
                <c:pt idx="60">
                  <c:v>2021/04/12</c:v>
                </c:pt>
                <c:pt idx="61">
                  <c:v>2021/04/13</c:v>
                </c:pt>
                <c:pt idx="62">
                  <c:v>2021/04/14</c:v>
                </c:pt>
                <c:pt idx="63">
                  <c:v>2021/04/15</c:v>
                </c:pt>
                <c:pt idx="64">
                  <c:v>2021/04/16</c:v>
                </c:pt>
                <c:pt idx="65">
                  <c:v>2021/04/19</c:v>
                </c:pt>
                <c:pt idx="66">
                  <c:v>2021/04/20</c:v>
                </c:pt>
                <c:pt idx="67">
                  <c:v>2021/04/21</c:v>
                </c:pt>
                <c:pt idx="68">
                  <c:v>2021/04/22</c:v>
                </c:pt>
                <c:pt idx="69">
                  <c:v>2021/04/23</c:v>
                </c:pt>
                <c:pt idx="70">
                  <c:v>2021/04/26</c:v>
                </c:pt>
                <c:pt idx="71">
                  <c:v>2021/04/27</c:v>
                </c:pt>
                <c:pt idx="72">
                  <c:v>2021/04/28</c:v>
                </c:pt>
                <c:pt idx="73">
                  <c:v>2021/04/29</c:v>
                </c:pt>
                <c:pt idx="74">
                  <c:v>2021/05/03</c:v>
                </c:pt>
                <c:pt idx="75">
                  <c:v>2021/05/04</c:v>
                </c:pt>
                <c:pt idx="76">
                  <c:v>2021/05/05</c:v>
                </c:pt>
                <c:pt idx="77">
                  <c:v>2021/05/06</c:v>
                </c:pt>
                <c:pt idx="78">
                  <c:v>2021/05/07</c:v>
                </c:pt>
                <c:pt idx="79">
                  <c:v>2021/05/10</c:v>
                </c:pt>
                <c:pt idx="80">
                  <c:v>2021/05/11</c:v>
                </c:pt>
                <c:pt idx="81">
                  <c:v>2021/05/12</c:v>
                </c:pt>
                <c:pt idx="82">
                  <c:v>2021/05/13</c:v>
                </c:pt>
                <c:pt idx="83">
                  <c:v>2021/05/14</c:v>
                </c:pt>
                <c:pt idx="84">
                  <c:v>2021/05/17</c:v>
                </c:pt>
                <c:pt idx="85">
                  <c:v>2021/05/18</c:v>
                </c:pt>
                <c:pt idx="86">
                  <c:v>2021/05/19</c:v>
                </c:pt>
                <c:pt idx="87">
                  <c:v>2021/05/20</c:v>
                </c:pt>
                <c:pt idx="88">
                  <c:v>2021/05/21</c:v>
                </c:pt>
                <c:pt idx="89">
                  <c:v>2021/05/24</c:v>
                </c:pt>
                <c:pt idx="90">
                  <c:v>2021/05/25</c:v>
                </c:pt>
                <c:pt idx="91">
                  <c:v>2021/05/26</c:v>
                </c:pt>
                <c:pt idx="92">
                  <c:v>2021/05/27</c:v>
                </c:pt>
                <c:pt idx="93">
                  <c:v>2021/05/28</c:v>
                </c:pt>
                <c:pt idx="94">
                  <c:v>2021/05/31</c:v>
                </c:pt>
                <c:pt idx="95">
                  <c:v>2021/06/01</c:v>
                </c:pt>
                <c:pt idx="96">
                  <c:v>2021/06/02</c:v>
                </c:pt>
                <c:pt idx="97">
                  <c:v>2021/06/03</c:v>
                </c:pt>
                <c:pt idx="98">
                  <c:v>2021/06/04</c:v>
                </c:pt>
                <c:pt idx="99">
                  <c:v>2021/06/07</c:v>
                </c:pt>
                <c:pt idx="100">
                  <c:v>2021/06/08</c:v>
                </c:pt>
                <c:pt idx="101">
                  <c:v>2021/06/09</c:v>
                </c:pt>
                <c:pt idx="102">
                  <c:v>2021/06/10</c:v>
                </c:pt>
                <c:pt idx="103">
                  <c:v>2021/06/11</c:v>
                </c:pt>
                <c:pt idx="104">
                  <c:v>2021/06/15</c:v>
                </c:pt>
                <c:pt idx="105">
                  <c:v>2021/06/16</c:v>
                </c:pt>
                <c:pt idx="106">
                  <c:v>2021/06/17</c:v>
                </c:pt>
                <c:pt idx="107">
                  <c:v>2021/06/18</c:v>
                </c:pt>
                <c:pt idx="108">
                  <c:v>2021/06/21</c:v>
                </c:pt>
                <c:pt idx="109">
                  <c:v>2021/06/22</c:v>
                </c:pt>
                <c:pt idx="110">
                  <c:v>2021/06/23</c:v>
                </c:pt>
                <c:pt idx="111">
                  <c:v>2021/06/24</c:v>
                </c:pt>
                <c:pt idx="112">
                  <c:v>2021/06/25</c:v>
                </c:pt>
                <c:pt idx="113">
                  <c:v>2021/06/28</c:v>
                </c:pt>
                <c:pt idx="114">
                  <c:v>2021/06/29</c:v>
                </c:pt>
                <c:pt idx="115">
                  <c:v>2021/06/30</c:v>
                </c:pt>
                <c:pt idx="116">
                  <c:v>2021/07/01</c:v>
                </c:pt>
                <c:pt idx="117">
                  <c:v>2021/07/02</c:v>
                </c:pt>
                <c:pt idx="118">
                  <c:v>2021/07/05</c:v>
                </c:pt>
                <c:pt idx="119">
                  <c:v>2021/07/06</c:v>
                </c:pt>
                <c:pt idx="120">
                  <c:v>2021/07/07</c:v>
                </c:pt>
                <c:pt idx="121">
                  <c:v>2021/07/08</c:v>
                </c:pt>
                <c:pt idx="122">
                  <c:v>2021/07/09</c:v>
                </c:pt>
                <c:pt idx="123">
                  <c:v>2021/07/12</c:v>
                </c:pt>
                <c:pt idx="124">
                  <c:v>2021/07/13</c:v>
                </c:pt>
                <c:pt idx="125">
                  <c:v>2021/07/14</c:v>
                </c:pt>
                <c:pt idx="126">
                  <c:v>2021/07/15</c:v>
                </c:pt>
                <c:pt idx="127">
                  <c:v>2021/07/16</c:v>
                </c:pt>
                <c:pt idx="128">
                  <c:v>2021/07/19</c:v>
                </c:pt>
                <c:pt idx="129">
                  <c:v>2021/07/20</c:v>
                </c:pt>
                <c:pt idx="130">
                  <c:v>2021/07/21</c:v>
                </c:pt>
                <c:pt idx="131">
                  <c:v>2021/07/22</c:v>
                </c:pt>
                <c:pt idx="132">
                  <c:v>2021/07/23</c:v>
                </c:pt>
                <c:pt idx="133">
                  <c:v>2021/07/26</c:v>
                </c:pt>
                <c:pt idx="134">
                  <c:v>2021/07/27</c:v>
                </c:pt>
                <c:pt idx="135">
                  <c:v>2021/07/28</c:v>
                </c:pt>
                <c:pt idx="136">
                  <c:v>2021/07/29</c:v>
                </c:pt>
                <c:pt idx="137">
                  <c:v>2021/07/30</c:v>
                </c:pt>
                <c:pt idx="138">
                  <c:v>2021/08/02</c:v>
                </c:pt>
                <c:pt idx="139">
                  <c:v>2021/08/03</c:v>
                </c:pt>
                <c:pt idx="140">
                  <c:v>2021/08/04</c:v>
                </c:pt>
                <c:pt idx="141">
                  <c:v>2021/08/05</c:v>
                </c:pt>
                <c:pt idx="142">
                  <c:v>2021/08/06</c:v>
                </c:pt>
                <c:pt idx="143">
                  <c:v>2021/08/09</c:v>
                </c:pt>
                <c:pt idx="144">
                  <c:v>2021/08/10</c:v>
                </c:pt>
                <c:pt idx="145">
                  <c:v>2021/08/11</c:v>
                </c:pt>
                <c:pt idx="146">
                  <c:v>2021/08/12</c:v>
                </c:pt>
                <c:pt idx="147">
                  <c:v>2021/08/13</c:v>
                </c:pt>
                <c:pt idx="148">
                  <c:v>2021/08/16</c:v>
                </c:pt>
                <c:pt idx="149">
                  <c:v>2021/08/17</c:v>
                </c:pt>
                <c:pt idx="150">
                  <c:v>2021/08/18</c:v>
                </c:pt>
                <c:pt idx="151">
                  <c:v>2021/08/19</c:v>
                </c:pt>
                <c:pt idx="152">
                  <c:v>2021/08/20</c:v>
                </c:pt>
                <c:pt idx="153">
                  <c:v>2021/08/23</c:v>
                </c:pt>
                <c:pt idx="154">
                  <c:v>2021/08/24</c:v>
                </c:pt>
                <c:pt idx="155">
                  <c:v>2021/08/25</c:v>
                </c:pt>
                <c:pt idx="156">
                  <c:v>2021/08/26</c:v>
                </c:pt>
                <c:pt idx="157">
                  <c:v>2021/08/27</c:v>
                </c:pt>
                <c:pt idx="158">
                  <c:v>2021/08/30</c:v>
                </c:pt>
                <c:pt idx="159">
                  <c:v>2021/08/31</c:v>
                </c:pt>
                <c:pt idx="160">
                  <c:v>2021/09/01</c:v>
                </c:pt>
                <c:pt idx="161">
                  <c:v>2021/09/02</c:v>
                </c:pt>
                <c:pt idx="162">
                  <c:v>2021/09/03</c:v>
                </c:pt>
                <c:pt idx="163">
                  <c:v>2021/09/06</c:v>
                </c:pt>
                <c:pt idx="164">
                  <c:v>2021/09/07</c:v>
                </c:pt>
                <c:pt idx="165">
                  <c:v>2021/09/08</c:v>
                </c:pt>
                <c:pt idx="166">
                  <c:v>2021/09/09</c:v>
                </c:pt>
                <c:pt idx="167">
                  <c:v>2021/09/10</c:v>
                </c:pt>
                <c:pt idx="168">
                  <c:v>2021/09/13</c:v>
                </c:pt>
                <c:pt idx="169">
                  <c:v>2021/09/14</c:v>
                </c:pt>
                <c:pt idx="170">
                  <c:v>2021/09/15</c:v>
                </c:pt>
                <c:pt idx="171">
                  <c:v>2021/09/16</c:v>
                </c:pt>
                <c:pt idx="172">
                  <c:v>2021/09/17</c:v>
                </c:pt>
                <c:pt idx="173">
                  <c:v>2021/09/22</c:v>
                </c:pt>
                <c:pt idx="174">
                  <c:v>2021/09/23</c:v>
                </c:pt>
                <c:pt idx="175">
                  <c:v>2021/09/24</c:v>
                </c:pt>
                <c:pt idx="176">
                  <c:v>2021/09/27</c:v>
                </c:pt>
                <c:pt idx="177">
                  <c:v>2021/09/28</c:v>
                </c:pt>
                <c:pt idx="178">
                  <c:v>2021/09/29</c:v>
                </c:pt>
                <c:pt idx="179">
                  <c:v>2021/09/30</c:v>
                </c:pt>
                <c:pt idx="180">
                  <c:v>2021/10/01</c:v>
                </c:pt>
                <c:pt idx="181">
                  <c:v>2021/10/04</c:v>
                </c:pt>
                <c:pt idx="182">
                  <c:v>2021/10/05</c:v>
                </c:pt>
                <c:pt idx="183">
                  <c:v>2021/10/06</c:v>
                </c:pt>
                <c:pt idx="184">
                  <c:v>2021/10/07</c:v>
                </c:pt>
                <c:pt idx="185">
                  <c:v>2021/10/08</c:v>
                </c:pt>
                <c:pt idx="186">
                  <c:v>2021/10/12</c:v>
                </c:pt>
                <c:pt idx="187">
                  <c:v>2021/10/13</c:v>
                </c:pt>
                <c:pt idx="188">
                  <c:v>2021/10/14</c:v>
                </c:pt>
                <c:pt idx="189">
                  <c:v>2021/10/15</c:v>
                </c:pt>
                <c:pt idx="190">
                  <c:v>2021/10/18</c:v>
                </c:pt>
                <c:pt idx="191">
                  <c:v>2021/10/19</c:v>
                </c:pt>
                <c:pt idx="192">
                  <c:v>2021/10/20</c:v>
                </c:pt>
                <c:pt idx="193">
                  <c:v>2021/10/21</c:v>
                </c:pt>
                <c:pt idx="194">
                  <c:v>2021/10/22</c:v>
                </c:pt>
                <c:pt idx="195">
                  <c:v>2021/10/25</c:v>
                </c:pt>
                <c:pt idx="196">
                  <c:v>2021/10/26</c:v>
                </c:pt>
                <c:pt idx="197">
                  <c:v>2021/10/27</c:v>
                </c:pt>
                <c:pt idx="198">
                  <c:v>2021/10/28</c:v>
                </c:pt>
                <c:pt idx="199">
                  <c:v>2021/10/29</c:v>
                </c:pt>
                <c:pt idx="200">
                  <c:v>2021/11/01</c:v>
                </c:pt>
                <c:pt idx="201">
                  <c:v>2021/11/02</c:v>
                </c:pt>
                <c:pt idx="202">
                  <c:v>2021/11/03</c:v>
                </c:pt>
                <c:pt idx="203">
                  <c:v>2021/11/04</c:v>
                </c:pt>
                <c:pt idx="204">
                  <c:v>2021/11/05</c:v>
                </c:pt>
                <c:pt idx="205">
                  <c:v>2021/11/08</c:v>
                </c:pt>
                <c:pt idx="206">
                  <c:v>2021/11/09</c:v>
                </c:pt>
                <c:pt idx="207">
                  <c:v>2021/11/10</c:v>
                </c:pt>
                <c:pt idx="208">
                  <c:v>2021/11/11</c:v>
                </c:pt>
                <c:pt idx="209">
                  <c:v>2021/11/12</c:v>
                </c:pt>
                <c:pt idx="210">
                  <c:v>2021/11/15</c:v>
                </c:pt>
                <c:pt idx="211">
                  <c:v>2021/11/16</c:v>
                </c:pt>
                <c:pt idx="212">
                  <c:v>2021/11/17</c:v>
                </c:pt>
                <c:pt idx="213">
                  <c:v>2021/11/18</c:v>
                </c:pt>
                <c:pt idx="214">
                  <c:v>2021/11/19</c:v>
                </c:pt>
                <c:pt idx="215">
                  <c:v>2021/11/22</c:v>
                </c:pt>
                <c:pt idx="216">
                  <c:v>2021/11/23</c:v>
                </c:pt>
                <c:pt idx="217">
                  <c:v>2021/11/24</c:v>
                </c:pt>
                <c:pt idx="218">
                  <c:v>2021/11/25</c:v>
                </c:pt>
                <c:pt idx="219">
                  <c:v>2021/11/26</c:v>
                </c:pt>
                <c:pt idx="220">
                  <c:v>2021/11/29</c:v>
                </c:pt>
                <c:pt idx="221">
                  <c:v>2021/11/30</c:v>
                </c:pt>
                <c:pt idx="222">
                  <c:v>2021/12/01</c:v>
                </c:pt>
                <c:pt idx="223">
                  <c:v>2021/12/02</c:v>
                </c:pt>
                <c:pt idx="224">
                  <c:v>2021/12/03</c:v>
                </c:pt>
                <c:pt idx="225">
                  <c:v>2021/12/06</c:v>
                </c:pt>
                <c:pt idx="226">
                  <c:v>2021/12/07</c:v>
                </c:pt>
                <c:pt idx="227">
                  <c:v>2021/12/08</c:v>
                </c:pt>
                <c:pt idx="228">
                  <c:v>2021/12/09</c:v>
                </c:pt>
                <c:pt idx="229">
                  <c:v>2021/12/10</c:v>
                </c:pt>
                <c:pt idx="230">
                  <c:v>2021/12/13</c:v>
                </c:pt>
                <c:pt idx="231">
                  <c:v>2021/12/14</c:v>
                </c:pt>
                <c:pt idx="232">
                  <c:v>2021/12/15</c:v>
                </c:pt>
                <c:pt idx="233">
                  <c:v>2021/12/16</c:v>
                </c:pt>
                <c:pt idx="234">
                  <c:v>2021/12/17</c:v>
                </c:pt>
                <c:pt idx="235">
                  <c:v>2021/12/20</c:v>
                </c:pt>
                <c:pt idx="236">
                  <c:v>2021/12/21</c:v>
                </c:pt>
                <c:pt idx="237">
                  <c:v>2021/12/22</c:v>
                </c:pt>
                <c:pt idx="238">
                  <c:v>2021/12/23</c:v>
                </c:pt>
                <c:pt idx="239">
                  <c:v>2021/12/24</c:v>
                </c:pt>
                <c:pt idx="240">
                  <c:v>2021/12/27</c:v>
                </c:pt>
                <c:pt idx="241">
                  <c:v>2021/12/28</c:v>
                </c:pt>
                <c:pt idx="242">
                  <c:v>2021/12/29</c:v>
                </c:pt>
                <c:pt idx="243">
                  <c:v>2021/12/30</c:v>
                </c:pt>
                <c:pt idx="244">
                  <c:v>2022/01/03</c:v>
                </c:pt>
                <c:pt idx="245">
                  <c:v>2022/01/04</c:v>
                </c:pt>
                <c:pt idx="246">
                  <c:v>2022/01/05</c:v>
                </c:pt>
                <c:pt idx="247">
                  <c:v>2022/01/06</c:v>
                </c:pt>
                <c:pt idx="248">
                  <c:v>2022/01/07</c:v>
                </c:pt>
                <c:pt idx="249">
                  <c:v>2022/01/10</c:v>
                </c:pt>
                <c:pt idx="250">
                  <c:v>2022/01/11</c:v>
                </c:pt>
                <c:pt idx="251">
                  <c:v>2022/01/12</c:v>
                </c:pt>
                <c:pt idx="252">
                  <c:v>2022/01/13</c:v>
                </c:pt>
                <c:pt idx="253">
                  <c:v>2022/01/14</c:v>
                </c:pt>
                <c:pt idx="254">
                  <c:v>2022/01/17</c:v>
                </c:pt>
                <c:pt idx="255">
                  <c:v>2022/01/18</c:v>
                </c:pt>
                <c:pt idx="256">
                  <c:v>2022/01/19</c:v>
                </c:pt>
                <c:pt idx="257">
                  <c:v>2022/01/20</c:v>
                </c:pt>
                <c:pt idx="258">
                  <c:v>2022/01/21</c:v>
                </c:pt>
                <c:pt idx="259">
                  <c:v>2022/01/24</c:v>
                </c:pt>
                <c:pt idx="260">
                  <c:v>2022/01/25</c:v>
                </c:pt>
                <c:pt idx="261">
                  <c:v>2022/01/26</c:v>
                </c:pt>
                <c:pt idx="262">
                  <c:v>2022/02/07</c:v>
                </c:pt>
                <c:pt idx="263">
                  <c:v>2022/02/08</c:v>
                </c:pt>
                <c:pt idx="264">
                  <c:v>2022/02/09</c:v>
                </c:pt>
                <c:pt idx="265">
                  <c:v>2022/02/10</c:v>
                </c:pt>
                <c:pt idx="266">
                  <c:v>2022/02/11</c:v>
                </c:pt>
                <c:pt idx="267">
                  <c:v>2022/02/14</c:v>
                </c:pt>
                <c:pt idx="268">
                  <c:v>2022/02/15</c:v>
                </c:pt>
                <c:pt idx="269">
                  <c:v>2022/02/16</c:v>
                </c:pt>
                <c:pt idx="270">
                  <c:v>2022/02/17</c:v>
                </c:pt>
                <c:pt idx="271">
                  <c:v>2022/02/18</c:v>
                </c:pt>
                <c:pt idx="272">
                  <c:v>2022/02/21</c:v>
                </c:pt>
                <c:pt idx="273">
                  <c:v>2022/02/22</c:v>
                </c:pt>
                <c:pt idx="274">
                  <c:v>2022/02/23</c:v>
                </c:pt>
                <c:pt idx="275">
                  <c:v>2022/02/24</c:v>
                </c:pt>
                <c:pt idx="276">
                  <c:v>2022/02/25</c:v>
                </c:pt>
                <c:pt idx="277">
                  <c:v>2022/03/01</c:v>
                </c:pt>
                <c:pt idx="278">
                  <c:v>2022/03/02</c:v>
                </c:pt>
                <c:pt idx="279">
                  <c:v>2022/03/03</c:v>
                </c:pt>
                <c:pt idx="280">
                  <c:v>2022/03/04</c:v>
                </c:pt>
                <c:pt idx="281">
                  <c:v>2022/03/07</c:v>
                </c:pt>
                <c:pt idx="282">
                  <c:v>2022/03/08</c:v>
                </c:pt>
                <c:pt idx="283">
                  <c:v>2022/03/09</c:v>
                </c:pt>
                <c:pt idx="284">
                  <c:v>2022/03/10</c:v>
                </c:pt>
                <c:pt idx="285">
                  <c:v>2022/03/11</c:v>
                </c:pt>
                <c:pt idx="286">
                  <c:v>2022/03/14</c:v>
                </c:pt>
                <c:pt idx="287">
                  <c:v>2022/03/15</c:v>
                </c:pt>
                <c:pt idx="288">
                  <c:v>2022/03/16</c:v>
                </c:pt>
                <c:pt idx="289">
                  <c:v>2022/03/17</c:v>
                </c:pt>
                <c:pt idx="290">
                  <c:v>2022/03/18</c:v>
                </c:pt>
                <c:pt idx="291">
                  <c:v>2022/03/21</c:v>
                </c:pt>
                <c:pt idx="292">
                  <c:v>2022/03/22</c:v>
                </c:pt>
                <c:pt idx="293">
                  <c:v>2022/03/23</c:v>
                </c:pt>
                <c:pt idx="294">
                  <c:v>2022/03/24</c:v>
                </c:pt>
                <c:pt idx="295">
                  <c:v>2022/03/25</c:v>
                </c:pt>
                <c:pt idx="296">
                  <c:v>2022/03/28</c:v>
                </c:pt>
                <c:pt idx="297">
                  <c:v>2022/03/29</c:v>
                </c:pt>
                <c:pt idx="298">
                  <c:v>2022/03/30</c:v>
                </c:pt>
                <c:pt idx="299">
                  <c:v>2022/03/31</c:v>
                </c:pt>
                <c:pt idx="300">
                  <c:v>2022/04/01</c:v>
                </c:pt>
                <c:pt idx="301">
                  <c:v>2022/04/06</c:v>
                </c:pt>
                <c:pt idx="302">
                  <c:v>2022/04/07</c:v>
                </c:pt>
                <c:pt idx="303">
                  <c:v>2022/04/08</c:v>
                </c:pt>
                <c:pt idx="304">
                  <c:v>2022/04/11</c:v>
                </c:pt>
                <c:pt idx="305">
                  <c:v>2022/04/12</c:v>
                </c:pt>
                <c:pt idx="306">
                  <c:v>2022/04/13</c:v>
                </c:pt>
                <c:pt idx="307">
                  <c:v>2022/04/14</c:v>
                </c:pt>
                <c:pt idx="308">
                  <c:v>2022/04/15</c:v>
                </c:pt>
                <c:pt idx="309">
                  <c:v>2022/04/18</c:v>
                </c:pt>
                <c:pt idx="310">
                  <c:v>2022/04/19</c:v>
                </c:pt>
                <c:pt idx="311">
                  <c:v>2022/04/20</c:v>
                </c:pt>
                <c:pt idx="312">
                  <c:v>2022/04/21</c:v>
                </c:pt>
                <c:pt idx="313">
                  <c:v>2022/04/22</c:v>
                </c:pt>
                <c:pt idx="314">
                  <c:v>2022/04/25</c:v>
                </c:pt>
                <c:pt idx="315">
                  <c:v>2022/04/26</c:v>
                </c:pt>
                <c:pt idx="316">
                  <c:v>2022/04/27</c:v>
                </c:pt>
                <c:pt idx="317">
                  <c:v>2022/04/28</c:v>
                </c:pt>
                <c:pt idx="318">
                  <c:v>2022/04/29</c:v>
                </c:pt>
                <c:pt idx="319">
                  <c:v>2022/05/03</c:v>
                </c:pt>
                <c:pt idx="320">
                  <c:v>2022/05/04</c:v>
                </c:pt>
                <c:pt idx="321">
                  <c:v>2022/05/05</c:v>
                </c:pt>
                <c:pt idx="322">
                  <c:v>2022/05/06</c:v>
                </c:pt>
                <c:pt idx="323">
                  <c:v>2022/05/09</c:v>
                </c:pt>
                <c:pt idx="324">
                  <c:v>2022/05/10</c:v>
                </c:pt>
                <c:pt idx="325">
                  <c:v>2022/05/11</c:v>
                </c:pt>
                <c:pt idx="326">
                  <c:v>2022/05/12</c:v>
                </c:pt>
                <c:pt idx="327">
                  <c:v>2022/05/13</c:v>
                </c:pt>
                <c:pt idx="328">
                  <c:v>2022/05/16</c:v>
                </c:pt>
                <c:pt idx="329">
                  <c:v>2022/05/17</c:v>
                </c:pt>
                <c:pt idx="330">
                  <c:v>2022/05/18</c:v>
                </c:pt>
                <c:pt idx="331">
                  <c:v>2022/05/19</c:v>
                </c:pt>
                <c:pt idx="332">
                  <c:v>2022/05/20</c:v>
                </c:pt>
                <c:pt idx="333">
                  <c:v>2022/05/23</c:v>
                </c:pt>
                <c:pt idx="334">
                  <c:v>2022/05/24</c:v>
                </c:pt>
                <c:pt idx="335">
                  <c:v>2022/05/25</c:v>
                </c:pt>
                <c:pt idx="336">
                  <c:v>2022/05/26</c:v>
                </c:pt>
                <c:pt idx="337">
                  <c:v>2022/05/27</c:v>
                </c:pt>
                <c:pt idx="338">
                  <c:v>2022/05/30</c:v>
                </c:pt>
                <c:pt idx="339">
                  <c:v>2022/05/31</c:v>
                </c:pt>
                <c:pt idx="340">
                  <c:v>2022/06/01</c:v>
                </c:pt>
                <c:pt idx="341">
                  <c:v>2022/06/02</c:v>
                </c:pt>
                <c:pt idx="342">
                  <c:v>2022/06/06</c:v>
                </c:pt>
                <c:pt idx="343">
                  <c:v>2022/06/07</c:v>
                </c:pt>
                <c:pt idx="344">
                  <c:v>2022/06/08</c:v>
                </c:pt>
                <c:pt idx="345">
                  <c:v>2022/06/09</c:v>
                </c:pt>
                <c:pt idx="346">
                  <c:v>2022/06/10</c:v>
                </c:pt>
                <c:pt idx="347">
                  <c:v>2022/06/13</c:v>
                </c:pt>
                <c:pt idx="348">
                  <c:v>2022/06/14</c:v>
                </c:pt>
                <c:pt idx="349">
                  <c:v>2022/06/15</c:v>
                </c:pt>
                <c:pt idx="350">
                  <c:v>2022/06/16</c:v>
                </c:pt>
                <c:pt idx="351">
                  <c:v>2022/06/17</c:v>
                </c:pt>
                <c:pt idx="352">
                  <c:v>2022/06/20</c:v>
                </c:pt>
                <c:pt idx="353">
                  <c:v>2022/06/21</c:v>
                </c:pt>
                <c:pt idx="354">
                  <c:v>2022/06/22</c:v>
                </c:pt>
                <c:pt idx="355">
                  <c:v>2022/06/23</c:v>
                </c:pt>
                <c:pt idx="356">
                  <c:v>2022/06/24</c:v>
                </c:pt>
                <c:pt idx="357">
                  <c:v>2022/06/27</c:v>
                </c:pt>
                <c:pt idx="358">
                  <c:v>2022/06/28</c:v>
                </c:pt>
                <c:pt idx="359">
                  <c:v>2022/06/29</c:v>
                </c:pt>
                <c:pt idx="360">
                  <c:v>2022/06/30</c:v>
                </c:pt>
                <c:pt idx="361">
                  <c:v>2022/07/01</c:v>
                </c:pt>
                <c:pt idx="362">
                  <c:v>2022/07/04</c:v>
                </c:pt>
                <c:pt idx="363">
                  <c:v>2022/07/05</c:v>
                </c:pt>
                <c:pt idx="364">
                  <c:v>2022/07/06</c:v>
                </c:pt>
                <c:pt idx="365">
                  <c:v>2022/07/07</c:v>
                </c:pt>
                <c:pt idx="366">
                  <c:v>2022/07/08</c:v>
                </c:pt>
                <c:pt idx="367">
                  <c:v>2022/07/11</c:v>
                </c:pt>
                <c:pt idx="368">
                  <c:v>2022/07/12</c:v>
                </c:pt>
                <c:pt idx="369">
                  <c:v>2022/07/13</c:v>
                </c:pt>
                <c:pt idx="370">
                  <c:v>2022/07/14</c:v>
                </c:pt>
                <c:pt idx="371">
                  <c:v>2022/07/15</c:v>
                </c:pt>
                <c:pt idx="372">
                  <c:v>2022/07/18</c:v>
                </c:pt>
                <c:pt idx="373">
                  <c:v>2022/07/19</c:v>
                </c:pt>
                <c:pt idx="374">
                  <c:v>2022/07/20</c:v>
                </c:pt>
                <c:pt idx="375">
                  <c:v>2022/07/21</c:v>
                </c:pt>
                <c:pt idx="376">
                  <c:v>2022/07/22</c:v>
                </c:pt>
                <c:pt idx="377">
                  <c:v>2022/07/25</c:v>
                </c:pt>
                <c:pt idx="378">
                  <c:v>2022/07/26</c:v>
                </c:pt>
                <c:pt idx="379">
                  <c:v>2022/07/27</c:v>
                </c:pt>
                <c:pt idx="380">
                  <c:v>2022/07/28</c:v>
                </c:pt>
                <c:pt idx="381">
                  <c:v>2022/07/29</c:v>
                </c:pt>
                <c:pt idx="382">
                  <c:v>2022/08/01</c:v>
                </c:pt>
                <c:pt idx="383">
                  <c:v>2022/08/02</c:v>
                </c:pt>
                <c:pt idx="384">
                  <c:v>2022/08/03</c:v>
                </c:pt>
                <c:pt idx="385">
                  <c:v>2022/08/04</c:v>
                </c:pt>
                <c:pt idx="386">
                  <c:v>2022/08/05</c:v>
                </c:pt>
                <c:pt idx="387">
                  <c:v>2022/08/08</c:v>
                </c:pt>
                <c:pt idx="388">
                  <c:v>2022/08/09</c:v>
                </c:pt>
                <c:pt idx="389">
                  <c:v>2022/08/10</c:v>
                </c:pt>
                <c:pt idx="390">
                  <c:v>2022/08/11</c:v>
                </c:pt>
                <c:pt idx="391">
                  <c:v>2022/08/12</c:v>
                </c:pt>
                <c:pt idx="392">
                  <c:v>2022/08/15</c:v>
                </c:pt>
                <c:pt idx="393">
                  <c:v>2022/08/16</c:v>
                </c:pt>
                <c:pt idx="394">
                  <c:v>2022/08/17</c:v>
                </c:pt>
                <c:pt idx="395">
                  <c:v>2022/08/18</c:v>
                </c:pt>
                <c:pt idx="396">
                  <c:v>2022/08/19</c:v>
                </c:pt>
                <c:pt idx="397">
                  <c:v>2022/08/22</c:v>
                </c:pt>
                <c:pt idx="398">
                  <c:v>2022/08/23</c:v>
                </c:pt>
                <c:pt idx="399">
                  <c:v>2022/08/24</c:v>
                </c:pt>
                <c:pt idx="400">
                  <c:v>2022/08/25</c:v>
                </c:pt>
                <c:pt idx="401">
                  <c:v>2022/08/26</c:v>
                </c:pt>
                <c:pt idx="402">
                  <c:v>2022/08/29</c:v>
                </c:pt>
                <c:pt idx="403">
                  <c:v>2022/08/30</c:v>
                </c:pt>
                <c:pt idx="404">
                  <c:v>2022/08/31</c:v>
                </c:pt>
                <c:pt idx="405">
                  <c:v>2022/09/01</c:v>
                </c:pt>
                <c:pt idx="406">
                  <c:v>2022/09/02</c:v>
                </c:pt>
                <c:pt idx="407">
                  <c:v>2022/09/05</c:v>
                </c:pt>
                <c:pt idx="408">
                  <c:v>2022/09/06</c:v>
                </c:pt>
                <c:pt idx="409">
                  <c:v>2022/09/07</c:v>
                </c:pt>
                <c:pt idx="410">
                  <c:v>2022/09/08</c:v>
                </c:pt>
                <c:pt idx="411">
                  <c:v>2022/09/12</c:v>
                </c:pt>
                <c:pt idx="412">
                  <c:v>2022/09/13</c:v>
                </c:pt>
                <c:pt idx="413">
                  <c:v>2022/09/14</c:v>
                </c:pt>
                <c:pt idx="414">
                  <c:v>2022/09/15</c:v>
                </c:pt>
                <c:pt idx="415">
                  <c:v>2022/09/16</c:v>
                </c:pt>
                <c:pt idx="416">
                  <c:v>2022/09/19</c:v>
                </c:pt>
                <c:pt idx="417">
                  <c:v>2022/09/20</c:v>
                </c:pt>
                <c:pt idx="418">
                  <c:v>2022/09/21</c:v>
                </c:pt>
                <c:pt idx="419">
                  <c:v>2022/09/22</c:v>
                </c:pt>
                <c:pt idx="420">
                  <c:v>2022/09/23</c:v>
                </c:pt>
                <c:pt idx="421">
                  <c:v>2022/09/26</c:v>
                </c:pt>
                <c:pt idx="422">
                  <c:v>2022/09/27</c:v>
                </c:pt>
                <c:pt idx="423">
                  <c:v>2022/09/28</c:v>
                </c:pt>
                <c:pt idx="424">
                  <c:v>2022/09/29</c:v>
                </c:pt>
                <c:pt idx="425">
                  <c:v>2022/09/30</c:v>
                </c:pt>
                <c:pt idx="426">
                  <c:v>2022/10/03</c:v>
                </c:pt>
                <c:pt idx="427">
                  <c:v>2022/10/04</c:v>
                </c:pt>
                <c:pt idx="428">
                  <c:v>2022/10/05</c:v>
                </c:pt>
                <c:pt idx="429">
                  <c:v>2022/10/06</c:v>
                </c:pt>
                <c:pt idx="430">
                  <c:v>2022/10/07</c:v>
                </c:pt>
                <c:pt idx="431">
                  <c:v>2022/10/11</c:v>
                </c:pt>
                <c:pt idx="432">
                  <c:v>2022/10/12</c:v>
                </c:pt>
                <c:pt idx="433">
                  <c:v>2022/10/13</c:v>
                </c:pt>
                <c:pt idx="434">
                  <c:v>2022/10/14</c:v>
                </c:pt>
                <c:pt idx="435">
                  <c:v>2022/10/17</c:v>
                </c:pt>
                <c:pt idx="436">
                  <c:v>2022/10/18</c:v>
                </c:pt>
                <c:pt idx="437">
                  <c:v>2022/10/19</c:v>
                </c:pt>
                <c:pt idx="438">
                  <c:v>2022/10/20</c:v>
                </c:pt>
                <c:pt idx="439">
                  <c:v>2022/10/21</c:v>
                </c:pt>
                <c:pt idx="440">
                  <c:v>2022/10/24</c:v>
                </c:pt>
                <c:pt idx="441">
                  <c:v>2022/10/25</c:v>
                </c:pt>
                <c:pt idx="442">
                  <c:v>2022/10/26</c:v>
                </c:pt>
                <c:pt idx="443">
                  <c:v>2022/10/27</c:v>
                </c:pt>
                <c:pt idx="444">
                  <c:v>2022/10/28</c:v>
                </c:pt>
                <c:pt idx="445">
                  <c:v>2022/10/31</c:v>
                </c:pt>
                <c:pt idx="446">
                  <c:v>2022/11/01</c:v>
                </c:pt>
                <c:pt idx="447">
                  <c:v>2022/11/02</c:v>
                </c:pt>
                <c:pt idx="448">
                  <c:v>2022/11/03</c:v>
                </c:pt>
                <c:pt idx="449">
                  <c:v>2022/11/04</c:v>
                </c:pt>
                <c:pt idx="450">
                  <c:v>2022/11/07</c:v>
                </c:pt>
                <c:pt idx="451">
                  <c:v>2022/11/08</c:v>
                </c:pt>
                <c:pt idx="452">
                  <c:v>2022/11/09</c:v>
                </c:pt>
                <c:pt idx="453">
                  <c:v>2022/11/10</c:v>
                </c:pt>
                <c:pt idx="454">
                  <c:v>2022/11/11</c:v>
                </c:pt>
                <c:pt idx="455">
                  <c:v>2022/11/14</c:v>
                </c:pt>
                <c:pt idx="456">
                  <c:v>2022/11/15</c:v>
                </c:pt>
                <c:pt idx="457">
                  <c:v>2022/11/16</c:v>
                </c:pt>
                <c:pt idx="458">
                  <c:v>2022/11/17</c:v>
                </c:pt>
                <c:pt idx="459">
                  <c:v>2022/11/18</c:v>
                </c:pt>
                <c:pt idx="460">
                  <c:v>2022/11/21</c:v>
                </c:pt>
                <c:pt idx="461">
                  <c:v>2022/11/22</c:v>
                </c:pt>
                <c:pt idx="462">
                  <c:v>2022/11/23</c:v>
                </c:pt>
                <c:pt idx="463">
                  <c:v>2022/11/24</c:v>
                </c:pt>
                <c:pt idx="464">
                  <c:v>2022/11/25</c:v>
                </c:pt>
                <c:pt idx="465">
                  <c:v>2022/11/28</c:v>
                </c:pt>
                <c:pt idx="466">
                  <c:v>2022/11/29</c:v>
                </c:pt>
                <c:pt idx="467">
                  <c:v>2022/11/30</c:v>
                </c:pt>
                <c:pt idx="468">
                  <c:v>2022/12/01</c:v>
                </c:pt>
                <c:pt idx="469">
                  <c:v>2022/12/02</c:v>
                </c:pt>
                <c:pt idx="470">
                  <c:v>2022/12/05</c:v>
                </c:pt>
                <c:pt idx="471">
                  <c:v>2022/12/06</c:v>
                </c:pt>
                <c:pt idx="472">
                  <c:v>2022/12/07</c:v>
                </c:pt>
                <c:pt idx="473">
                  <c:v>2022/12/08</c:v>
                </c:pt>
                <c:pt idx="474">
                  <c:v>2022/12/09</c:v>
                </c:pt>
                <c:pt idx="475">
                  <c:v>2022/12/12</c:v>
                </c:pt>
                <c:pt idx="476">
                  <c:v>2022/12/13</c:v>
                </c:pt>
                <c:pt idx="477">
                  <c:v>2022/12/14</c:v>
                </c:pt>
                <c:pt idx="478">
                  <c:v>2022/12/15</c:v>
                </c:pt>
                <c:pt idx="479">
                  <c:v>2022/12/16</c:v>
                </c:pt>
                <c:pt idx="480">
                  <c:v>2022/12/19</c:v>
                </c:pt>
                <c:pt idx="481">
                  <c:v>2022/12/20</c:v>
                </c:pt>
                <c:pt idx="482">
                  <c:v>2022/12/21</c:v>
                </c:pt>
                <c:pt idx="483">
                  <c:v>2022/12/22</c:v>
                </c:pt>
                <c:pt idx="484">
                  <c:v>2022/12/23</c:v>
                </c:pt>
                <c:pt idx="485">
                  <c:v>2022/12/26</c:v>
                </c:pt>
                <c:pt idx="486">
                  <c:v>2022/12/27</c:v>
                </c:pt>
                <c:pt idx="487">
                  <c:v>2022/12/28</c:v>
                </c:pt>
                <c:pt idx="488">
                  <c:v>2022/12/29</c:v>
                </c:pt>
                <c:pt idx="489">
                  <c:v>2022/12/30</c:v>
                </c:pt>
                <c:pt idx="490">
                  <c:v>2023/01/03</c:v>
                </c:pt>
                <c:pt idx="491">
                  <c:v>2023/01/04</c:v>
                </c:pt>
                <c:pt idx="492">
                  <c:v>2023/01/05</c:v>
                </c:pt>
                <c:pt idx="493">
                  <c:v>2023/01/06</c:v>
                </c:pt>
                <c:pt idx="494">
                  <c:v>2023/01/09</c:v>
                </c:pt>
                <c:pt idx="495">
                  <c:v>2023/01/10</c:v>
                </c:pt>
                <c:pt idx="496">
                  <c:v>2023/01/11</c:v>
                </c:pt>
                <c:pt idx="497">
                  <c:v>2023/01/12</c:v>
                </c:pt>
                <c:pt idx="498">
                  <c:v>2023/01/13</c:v>
                </c:pt>
                <c:pt idx="499">
                  <c:v>2023/01/16</c:v>
                </c:pt>
                <c:pt idx="500">
                  <c:v>2023/01/17</c:v>
                </c:pt>
                <c:pt idx="501">
                  <c:v>2023/01/30</c:v>
                </c:pt>
                <c:pt idx="502">
                  <c:v>2023/01/31</c:v>
                </c:pt>
                <c:pt idx="503">
                  <c:v>2023/02/01</c:v>
                </c:pt>
                <c:pt idx="504">
                  <c:v>2023/02/02</c:v>
                </c:pt>
                <c:pt idx="505">
                  <c:v>2023/02/03</c:v>
                </c:pt>
                <c:pt idx="506">
                  <c:v>2023/02/06</c:v>
                </c:pt>
                <c:pt idx="507">
                  <c:v>2023/02/07</c:v>
                </c:pt>
                <c:pt idx="508">
                  <c:v>2023/02/08</c:v>
                </c:pt>
                <c:pt idx="509">
                  <c:v>2023/02/09</c:v>
                </c:pt>
                <c:pt idx="510">
                  <c:v>2023/02/10</c:v>
                </c:pt>
                <c:pt idx="511">
                  <c:v>2023/02/13</c:v>
                </c:pt>
                <c:pt idx="512">
                  <c:v>2023/02/14</c:v>
                </c:pt>
                <c:pt idx="513">
                  <c:v>2023/02/15</c:v>
                </c:pt>
                <c:pt idx="514">
                  <c:v>2023/02/16</c:v>
                </c:pt>
                <c:pt idx="515">
                  <c:v>2023/02/17</c:v>
                </c:pt>
                <c:pt idx="516">
                  <c:v>2023/02/20</c:v>
                </c:pt>
                <c:pt idx="517">
                  <c:v>2023/02/21</c:v>
                </c:pt>
                <c:pt idx="518">
                  <c:v>2023/02/22</c:v>
                </c:pt>
                <c:pt idx="519">
                  <c:v>2023/02/23</c:v>
                </c:pt>
                <c:pt idx="520">
                  <c:v>2023/02/24</c:v>
                </c:pt>
                <c:pt idx="521">
                  <c:v>2023/03/01</c:v>
                </c:pt>
              </c:strCache>
            </c:strRef>
          </c:cat>
          <c:val>
            <c:numRef>
              <c:f>資料收集!$B$2:$B$523</c:f>
              <c:numCache>
                <c:formatCode>General</c:formatCode>
                <c:ptCount val="522"/>
                <c:pt idx="0">
                  <c:v>100</c:v>
                </c:pt>
                <c:pt idx="1">
                  <c:v>99.2</c:v>
                </c:pt>
                <c:pt idx="2">
                  <c:v>99.5</c:v>
                </c:pt>
                <c:pt idx="3">
                  <c:v>100</c:v>
                </c:pt>
                <c:pt idx="4">
                  <c:v>104</c:v>
                </c:pt>
                <c:pt idx="5">
                  <c:v>102</c:v>
                </c:pt>
                <c:pt idx="6">
                  <c:v>101</c:v>
                </c:pt>
                <c:pt idx="7">
                  <c:v>102</c:v>
                </c:pt>
                <c:pt idx="8">
                  <c:v>102</c:v>
                </c:pt>
                <c:pt idx="9">
                  <c:v>99.1</c:v>
                </c:pt>
                <c:pt idx="10">
                  <c:v>98</c:v>
                </c:pt>
                <c:pt idx="11">
                  <c:v>99.2</c:v>
                </c:pt>
                <c:pt idx="12">
                  <c:v>95.2</c:v>
                </c:pt>
                <c:pt idx="13">
                  <c:v>96.2</c:v>
                </c:pt>
                <c:pt idx="14">
                  <c:v>94.5</c:v>
                </c:pt>
                <c:pt idx="15">
                  <c:v>95.9</c:v>
                </c:pt>
                <c:pt idx="16">
                  <c:v>93.7</c:v>
                </c:pt>
                <c:pt idx="17">
                  <c:v>94</c:v>
                </c:pt>
                <c:pt idx="18">
                  <c:v>91.4</c:v>
                </c:pt>
                <c:pt idx="19">
                  <c:v>89.1</c:v>
                </c:pt>
                <c:pt idx="20">
                  <c:v>90</c:v>
                </c:pt>
                <c:pt idx="21">
                  <c:v>91.4</c:v>
                </c:pt>
                <c:pt idx="22">
                  <c:v>91.7</c:v>
                </c:pt>
                <c:pt idx="23">
                  <c:v>91.2</c:v>
                </c:pt>
                <c:pt idx="24">
                  <c:v>91.9</c:v>
                </c:pt>
                <c:pt idx="25">
                  <c:v>95.8</c:v>
                </c:pt>
                <c:pt idx="26">
                  <c:v>96.6</c:v>
                </c:pt>
                <c:pt idx="27">
                  <c:v>97</c:v>
                </c:pt>
                <c:pt idx="28">
                  <c:v>98.2</c:v>
                </c:pt>
                <c:pt idx="29">
                  <c:v>103</c:v>
                </c:pt>
                <c:pt idx="30">
                  <c:v>100.5</c:v>
                </c:pt>
                <c:pt idx="31">
                  <c:v>102.5</c:v>
                </c:pt>
                <c:pt idx="32">
                  <c:v>100</c:v>
                </c:pt>
                <c:pt idx="33">
                  <c:v>97</c:v>
                </c:pt>
                <c:pt idx="34">
                  <c:v>100</c:v>
                </c:pt>
                <c:pt idx="35">
                  <c:v>99.8</c:v>
                </c:pt>
                <c:pt idx="36">
                  <c:v>99</c:v>
                </c:pt>
                <c:pt idx="37">
                  <c:v>102.5</c:v>
                </c:pt>
                <c:pt idx="38">
                  <c:v>101.5</c:v>
                </c:pt>
                <c:pt idx="39">
                  <c:v>101.5</c:v>
                </c:pt>
                <c:pt idx="40">
                  <c:v>103</c:v>
                </c:pt>
                <c:pt idx="41">
                  <c:v>101.5</c:v>
                </c:pt>
                <c:pt idx="42">
                  <c:v>100.5</c:v>
                </c:pt>
                <c:pt idx="43">
                  <c:v>100.5</c:v>
                </c:pt>
                <c:pt idx="44">
                  <c:v>98.2</c:v>
                </c:pt>
                <c:pt idx="45">
                  <c:v>98.2</c:v>
                </c:pt>
                <c:pt idx="46">
                  <c:v>95.8</c:v>
                </c:pt>
                <c:pt idx="47">
                  <c:v>96.3</c:v>
                </c:pt>
                <c:pt idx="48">
                  <c:v>96.1</c:v>
                </c:pt>
                <c:pt idx="49">
                  <c:v>95.4</c:v>
                </c:pt>
                <c:pt idx="50">
                  <c:v>95.6</c:v>
                </c:pt>
                <c:pt idx="51">
                  <c:v>96.8</c:v>
                </c:pt>
                <c:pt idx="52">
                  <c:v>96.6</c:v>
                </c:pt>
                <c:pt idx="53">
                  <c:v>96.6</c:v>
                </c:pt>
                <c:pt idx="54">
                  <c:v>96.8</c:v>
                </c:pt>
                <c:pt idx="55">
                  <c:v>96.7</c:v>
                </c:pt>
                <c:pt idx="56">
                  <c:v>97.4</c:v>
                </c:pt>
                <c:pt idx="57">
                  <c:v>98</c:v>
                </c:pt>
                <c:pt idx="58">
                  <c:v>98.2</c:v>
                </c:pt>
                <c:pt idx="59">
                  <c:v>98</c:v>
                </c:pt>
                <c:pt idx="60">
                  <c:v>98.2</c:v>
                </c:pt>
                <c:pt idx="61">
                  <c:v>100</c:v>
                </c:pt>
                <c:pt idx="62">
                  <c:v>99.2</c:v>
                </c:pt>
                <c:pt idx="63">
                  <c:v>101.5</c:v>
                </c:pt>
                <c:pt idx="64">
                  <c:v>102</c:v>
                </c:pt>
                <c:pt idx="65">
                  <c:v>103</c:v>
                </c:pt>
                <c:pt idx="66">
                  <c:v>103</c:v>
                </c:pt>
                <c:pt idx="67">
                  <c:v>99</c:v>
                </c:pt>
                <c:pt idx="68">
                  <c:v>101</c:v>
                </c:pt>
                <c:pt idx="69">
                  <c:v>102.5</c:v>
                </c:pt>
                <c:pt idx="70">
                  <c:v>102.5</c:v>
                </c:pt>
                <c:pt idx="71">
                  <c:v>103</c:v>
                </c:pt>
                <c:pt idx="72">
                  <c:v>103</c:v>
                </c:pt>
                <c:pt idx="73">
                  <c:v>103.5</c:v>
                </c:pt>
                <c:pt idx="74">
                  <c:v>102</c:v>
                </c:pt>
                <c:pt idx="75">
                  <c:v>101</c:v>
                </c:pt>
                <c:pt idx="76">
                  <c:v>104</c:v>
                </c:pt>
                <c:pt idx="77">
                  <c:v>108.5</c:v>
                </c:pt>
                <c:pt idx="78">
                  <c:v>105</c:v>
                </c:pt>
                <c:pt idx="79">
                  <c:v>107.5</c:v>
                </c:pt>
                <c:pt idx="80">
                  <c:v>104</c:v>
                </c:pt>
                <c:pt idx="81">
                  <c:v>97.7</c:v>
                </c:pt>
                <c:pt idx="82">
                  <c:v>95</c:v>
                </c:pt>
                <c:pt idx="83">
                  <c:v>96.7</c:v>
                </c:pt>
                <c:pt idx="84">
                  <c:v>95.4</c:v>
                </c:pt>
                <c:pt idx="85">
                  <c:v>99</c:v>
                </c:pt>
                <c:pt idx="86">
                  <c:v>98.1</c:v>
                </c:pt>
                <c:pt idx="87">
                  <c:v>97.3</c:v>
                </c:pt>
                <c:pt idx="88">
                  <c:v>98.2</c:v>
                </c:pt>
                <c:pt idx="89">
                  <c:v>97.5</c:v>
                </c:pt>
                <c:pt idx="90">
                  <c:v>99.5</c:v>
                </c:pt>
                <c:pt idx="91">
                  <c:v>100.5</c:v>
                </c:pt>
                <c:pt idx="92">
                  <c:v>97.2</c:v>
                </c:pt>
                <c:pt idx="93">
                  <c:v>98.8</c:v>
                </c:pt>
                <c:pt idx="94">
                  <c:v>100</c:v>
                </c:pt>
                <c:pt idx="95">
                  <c:v>102</c:v>
                </c:pt>
                <c:pt idx="96">
                  <c:v>106</c:v>
                </c:pt>
                <c:pt idx="97">
                  <c:v>106</c:v>
                </c:pt>
                <c:pt idx="98">
                  <c:v>106.5</c:v>
                </c:pt>
                <c:pt idx="99">
                  <c:v>106.5</c:v>
                </c:pt>
                <c:pt idx="100">
                  <c:v>107.5</c:v>
                </c:pt>
                <c:pt idx="101">
                  <c:v>110</c:v>
                </c:pt>
                <c:pt idx="102">
                  <c:v>109.5</c:v>
                </c:pt>
                <c:pt idx="103">
                  <c:v>108</c:v>
                </c:pt>
                <c:pt idx="104">
                  <c:v>108.5</c:v>
                </c:pt>
                <c:pt idx="105">
                  <c:v>111.5</c:v>
                </c:pt>
                <c:pt idx="106">
                  <c:v>108.5</c:v>
                </c:pt>
                <c:pt idx="107">
                  <c:v>104.5</c:v>
                </c:pt>
                <c:pt idx="108">
                  <c:v>103.5</c:v>
                </c:pt>
                <c:pt idx="109">
                  <c:v>106</c:v>
                </c:pt>
                <c:pt idx="110">
                  <c:v>110</c:v>
                </c:pt>
                <c:pt idx="111">
                  <c:v>109.5</c:v>
                </c:pt>
                <c:pt idx="112">
                  <c:v>109</c:v>
                </c:pt>
                <c:pt idx="113">
                  <c:v>108.5</c:v>
                </c:pt>
                <c:pt idx="114">
                  <c:v>108</c:v>
                </c:pt>
                <c:pt idx="115">
                  <c:v>106.5</c:v>
                </c:pt>
                <c:pt idx="116">
                  <c:v>106</c:v>
                </c:pt>
                <c:pt idx="117">
                  <c:v>110</c:v>
                </c:pt>
                <c:pt idx="118">
                  <c:v>115.5</c:v>
                </c:pt>
                <c:pt idx="119">
                  <c:v>114.5</c:v>
                </c:pt>
                <c:pt idx="120">
                  <c:v>112</c:v>
                </c:pt>
                <c:pt idx="121">
                  <c:v>109</c:v>
                </c:pt>
                <c:pt idx="122">
                  <c:v>110</c:v>
                </c:pt>
                <c:pt idx="123">
                  <c:v>107</c:v>
                </c:pt>
                <c:pt idx="124">
                  <c:v>106.5</c:v>
                </c:pt>
                <c:pt idx="125">
                  <c:v>106</c:v>
                </c:pt>
                <c:pt idx="126">
                  <c:v>105.5</c:v>
                </c:pt>
                <c:pt idx="127">
                  <c:v>102</c:v>
                </c:pt>
                <c:pt idx="128">
                  <c:v>102</c:v>
                </c:pt>
                <c:pt idx="129">
                  <c:v>100</c:v>
                </c:pt>
                <c:pt idx="130">
                  <c:v>100.5</c:v>
                </c:pt>
                <c:pt idx="131">
                  <c:v>100.5</c:v>
                </c:pt>
                <c:pt idx="132">
                  <c:v>100.5</c:v>
                </c:pt>
                <c:pt idx="133">
                  <c:v>97.8</c:v>
                </c:pt>
                <c:pt idx="134">
                  <c:v>98.3</c:v>
                </c:pt>
                <c:pt idx="135">
                  <c:v>98.5</c:v>
                </c:pt>
                <c:pt idx="136">
                  <c:v>99</c:v>
                </c:pt>
                <c:pt idx="137">
                  <c:v>97.3</c:v>
                </c:pt>
                <c:pt idx="138">
                  <c:v>99.7</c:v>
                </c:pt>
                <c:pt idx="139">
                  <c:v>97.9</c:v>
                </c:pt>
                <c:pt idx="140">
                  <c:v>97.5</c:v>
                </c:pt>
                <c:pt idx="141">
                  <c:v>97</c:v>
                </c:pt>
                <c:pt idx="142">
                  <c:v>96.8</c:v>
                </c:pt>
                <c:pt idx="143">
                  <c:v>96.7</c:v>
                </c:pt>
                <c:pt idx="144">
                  <c:v>96.5</c:v>
                </c:pt>
                <c:pt idx="145">
                  <c:v>97.4</c:v>
                </c:pt>
                <c:pt idx="146">
                  <c:v>96.9</c:v>
                </c:pt>
                <c:pt idx="147">
                  <c:v>96.5</c:v>
                </c:pt>
                <c:pt idx="148">
                  <c:v>95.5</c:v>
                </c:pt>
                <c:pt idx="149">
                  <c:v>95.3</c:v>
                </c:pt>
                <c:pt idx="150">
                  <c:v>94.4</c:v>
                </c:pt>
                <c:pt idx="151">
                  <c:v>91.1</c:v>
                </c:pt>
                <c:pt idx="152">
                  <c:v>91.3</c:v>
                </c:pt>
                <c:pt idx="153">
                  <c:v>92.8</c:v>
                </c:pt>
                <c:pt idx="154">
                  <c:v>95</c:v>
                </c:pt>
                <c:pt idx="155">
                  <c:v>94.6</c:v>
                </c:pt>
                <c:pt idx="156">
                  <c:v>95.4</c:v>
                </c:pt>
                <c:pt idx="157">
                  <c:v>96.3</c:v>
                </c:pt>
                <c:pt idx="158">
                  <c:v>98.5</c:v>
                </c:pt>
                <c:pt idx="159">
                  <c:v>97.8</c:v>
                </c:pt>
                <c:pt idx="160">
                  <c:v>96.7</c:v>
                </c:pt>
                <c:pt idx="161">
                  <c:v>96.2</c:v>
                </c:pt>
                <c:pt idx="162">
                  <c:v>97.7</c:v>
                </c:pt>
                <c:pt idx="163">
                  <c:v>96.6</c:v>
                </c:pt>
                <c:pt idx="164">
                  <c:v>96.3</c:v>
                </c:pt>
                <c:pt idx="165">
                  <c:v>95.7</c:v>
                </c:pt>
                <c:pt idx="166">
                  <c:v>96</c:v>
                </c:pt>
                <c:pt idx="167">
                  <c:v>96.6</c:v>
                </c:pt>
                <c:pt idx="168">
                  <c:v>97.3</c:v>
                </c:pt>
                <c:pt idx="169">
                  <c:v>98</c:v>
                </c:pt>
                <c:pt idx="170">
                  <c:v>97.3</c:v>
                </c:pt>
                <c:pt idx="171">
                  <c:v>97.5</c:v>
                </c:pt>
                <c:pt idx="172">
                  <c:v>95.7</c:v>
                </c:pt>
                <c:pt idx="173">
                  <c:v>92.8</c:v>
                </c:pt>
                <c:pt idx="174">
                  <c:v>94.5</c:v>
                </c:pt>
                <c:pt idx="175">
                  <c:v>95</c:v>
                </c:pt>
                <c:pt idx="176">
                  <c:v>96.6</c:v>
                </c:pt>
                <c:pt idx="177">
                  <c:v>99.7</c:v>
                </c:pt>
                <c:pt idx="178">
                  <c:v>102</c:v>
                </c:pt>
                <c:pt idx="179">
                  <c:v>99.2</c:v>
                </c:pt>
                <c:pt idx="180">
                  <c:v>96.8</c:v>
                </c:pt>
                <c:pt idx="181">
                  <c:v>97.4</c:v>
                </c:pt>
                <c:pt idx="182">
                  <c:v>98.9</c:v>
                </c:pt>
                <c:pt idx="183">
                  <c:v>101.5</c:v>
                </c:pt>
                <c:pt idx="184">
                  <c:v>102</c:v>
                </c:pt>
                <c:pt idx="185">
                  <c:v>101.5</c:v>
                </c:pt>
                <c:pt idx="186">
                  <c:v>102</c:v>
                </c:pt>
                <c:pt idx="187">
                  <c:v>103</c:v>
                </c:pt>
                <c:pt idx="188">
                  <c:v>101</c:v>
                </c:pt>
                <c:pt idx="189">
                  <c:v>103</c:v>
                </c:pt>
                <c:pt idx="190">
                  <c:v>105</c:v>
                </c:pt>
                <c:pt idx="191">
                  <c:v>104.5</c:v>
                </c:pt>
                <c:pt idx="192">
                  <c:v>104</c:v>
                </c:pt>
                <c:pt idx="193">
                  <c:v>103.5</c:v>
                </c:pt>
                <c:pt idx="194">
                  <c:v>101.5</c:v>
                </c:pt>
                <c:pt idx="195">
                  <c:v>103.5</c:v>
                </c:pt>
                <c:pt idx="196">
                  <c:v>103.5</c:v>
                </c:pt>
                <c:pt idx="197">
                  <c:v>104</c:v>
                </c:pt>
                <c:pt idx="198">
                  <c:v>102</c:v>
                </c:pt>
                <c:pt idx="199">
                  <c:v>100</c:v>
                </c:pt>
                <c:pt idx="200">
                  <c:v>101.5</c:v>
                </c:pt>
                <c:pt idx="201">
                  <c:v>102.5</c:v>
                </c:pt>
                <c:pt idx="202">
                  <c:v>102</c:v>
                </c:pt>
                <c:pt idx="203">
                  <c:v>101.5</c:v>
                </c:pt>
                <c:pt idx="204">
                  <c:v>102</c:v>
                </c:pt>
                <c:pt idx="205">
                  <c:v>102</c:v>
                </c:pt>
                <c:pt idx="206">
                  <c:v>101.5</c:v>
                </c:pt>
                <c:pt idx="207">
                  <c:v>102.5</c:v>
                </c:pt>
                <c:pt idx="208">
                  <c:v>102</c:v>
                </c:pt>
                <c:pt idx="209">
                  <c:v>102.5</c:v>
                </c:pt>
                <c:pt idx="210">
                  <c:v>103</c:v>
                </c:pt>
                <c:pt idx="211">
                  <c:v>102</c:v>
                </c:pt>
                <c:pt idx="212">
                  <c:v>101.5</c:v>
                </c:pt>
                <c:pt idx="213">
                  <c:v>100.5</c:v>
                </c:pt>
                <c:pt idx="214">
                  <c:v>98.8</c:v>
                </c:pt>
                <c:pt idx="215">
                  <c:v>97</c:v>
                </c:pt>
                <c:pt idx="216">
                  <c:v>96</c:v>
                </c:pt>
                <c:pt idx="217">
                  <c:v>98.8</c:v>
                </c:pt>
                <c:pt idx="218">
                  <c:v>98.4</c:v>
                </c:pt>
                <c:pt idx="219">
                  <c:v>97</c:v>
                </c:pt>
                <c:pt idx="220">
                  <c:v>97.2</c:v>
                </c:pt>
                <c:pt idx="221">
                  <c:v>95.4</c:v>
                </c:pt>
                <c:pt idx="222">
                  <c:v>96.8</c:v>
                </c:pt>
                <c:pt idx="223">
                  <c:v>97</c:v>
                </c:pt>
                <c:pt idx="224">
                  <c:v>97</c:v>
                </c:pt>
                <c:pt idx="225">
                  <c:v>97</c:v>
                </c:pt>
                <c:pt idx="226">
                  <c:v>97.7</c:v>
                </c:pt>
                <c:pt idx="227">
                  <c:v>97.7</c:v>
                </c:pt>
                <c:pt idx="228">
                  <c:v>97.5</c:v>
                </c:pt>
                <c:pt idx="229">
                  <c:v>96.7</c:v>
                </c:pt>
                <c:pt idx="230">
                  <c:v>95.7</c:v>
                </c:pt>
                <c:pt idx="231">
                  <c:v>95.6</c:v>
                </c:pt>
                <c:pt idx="232">
                  <c:v>94.7</c:v>
                </c:pt>
                <c:pt idx="233">
                  <c:v>95.1</c:v>
                </c:pt>
                <c:pt idx="234">
                  <c:v>95.9</c:v>
                </c:pt>
                <c:pt idx="235">
                  <c:v>95</c:v>
                </c:pt>
                <c:pt idx="236">
                  <c:v>95</c:v>
                </c:pt>
                <c:pt idx="237">
                  <c:v>95</c:v>
                </c:pt>
                <c:pt idx="238">
                  <c:v>96.2</c:v>
                </c:pt>
                <c:pt idx="239">
                  <c:v>96.8</c:v>
                </c:pt>
                <c:pt idx="240">
                  <c:v>97.1</c:v>
                </c:pt>
                <c:pt idx="241">
                  <c:v>97</c:v>
                </c:pt>
                <c:pt idx="242">
                  <c:v>96.5</c:v>
                </c:pt>
                <c:pt idx="243">
                  <c:v>95.9</c:v>
                </c:pt>
                <c:pt idx="244">
                  <c:v>95.8</c:v>
                </c:pt>
                <c:pt idx="245">
                  <c:v>96.1</c:v>
                </c:pt>
                <c:pt idx="246">
                  <c:v>96.2</c:v>
                </c:pt>
                <c:pt idx="247">
                  <c:v>97.3</c:v>
                </c:pt>
                <c:pt idx="248">
                  <c:v>97.3</c:v>
                </c:pt>
                <c:pt idx="249">
                  <c:v>97.8</c:v>
                </c:pt>
                <c:pt idx="250">
                  <c:v>98.4</c:v>
                </c:pt>
                <c:pt idx="251">
                  <c:v>99.4</c:v>
                </c:pt>
                <c:pt idx="252">
                  <c:v>100.5</c:v>
                </c:pt>
                <c:pt idx="253">
                  <c:v>98.5</c:v>
                </c:pt>
                <c:pt idx="254">
                  <c:v>97.3</c:v>
                </c:pt>
                <c:pt idx="255">
                  <c:v>98</c:v>
                </c:pt>
                <c:pt idx="256">
                  <c:v>98.2</c:v>
                </c:pt>
                <c:pt idx="257">
                  <c:v>98.1</c:v>
                </c:pt>
                <c:pt idx="258">
                  <c:v>96.7</c:v>
                </c:pt>
                <c:pt idx="259">
                  <c:v>98</c:v>
                </c:pt>
                <c:pt idx="260">
                  <c:v>95.6</c:v>
                </c:pt>
                <c:pt idx="261">
                  <c:v>96.1</c:v>
                </c:pt>
                <c:pt idx="262">
                  <c:v>97.8</c:v>
                </c:pt>
                <c:pt idx="263">
                  <c:v>98</c:v>
                </c:pt>
                <c:pt idx="264">
                  <c:v>98.9</c:v>
                </c:pt>
                <c:pt idx="265">
                  <c:v>98.5</c:v>
                </c:pt>
                <c:pt idx="266">
                  <c:v>98.7</c:v>
                </c:pt>
                <c:pt idx="267">
                  <c:v>98.9</c:v>
                </c:pt>
                <c:pt idx="268">
                  <c:v>97.9</c:v>
                </c:pt>
                <c:pt idx="269">
                  <c:v>98.6</c:v>
                </c:pt>
                <c:pt idx="270">
                  <c:v>99.5</c:v>
                </c:pt>
                <c:pt idx="271">
                  <c:v>98.5</c:v>
                </c:pt>
                <c:pt idx="272">
                  <c:v>98</c:v>
                </c:pt>
                <c:pt idx="273">
                  <c:v>96.1</c:v>
                </c:pt>
                <c:pt idx="274">
                  <c:v>97.3</c:v>
                </c:pt>
                <c:pt idx="275">
                  <c:v>96.9</c:v>
                </c:pt>
                <c:pt idx="276">
                  <c:v>97.8</c:v>
                </c:pt>
                <c:pt idx="277">
                  <c:v>100</c:v>
                </c:pt>
                <c:pt idx="278">
                  <c:v>100.5</c:v>
                </c:pt>
                <c:pt idx="279">
                  <c:v>101.5</c:v>
                </c:pt>
                <c:pt idx="280">
                  <c:v>100.5</c:v>
                </c:pt>
                <c:pt idx="281">
                  <c:v>100.5</c:v>
                </c:pt>
                <c:pt idx="282">
                  <c:v>99.2</c:v>
                </c:pt>
                <c:pt idx="283">
                  <c:v>100</c:v>
                </c:pt>
                <c:pt idx="284">
                  <c:v>98</c:v>
                </c:pt>
                <c:pt idx="285">
                  <c:v>95.7</c:v>
                </c:pt>
                <c:pt idx="286">
                  <c:v>95.2</c:v>
                </c:pt>
                <c:pt idx="287">
                  <c:v>93.6</c:v>
                </c:pt>
                <c:pt idx="288">
                  <c:v>94.9</c:v>
                </c:pt>
                <c:pt idx="289">
                  <c:v>96</c:v>
                </c:pt>
                <c:pt idx="290">
                  <c:v>95.7</c:v>
                </c:pt>
                <c:pt idx="291">
                  <c:v>95.6</c:v>
                </c:pt>
                <c:pt idx="292">
                  <c:v>96.1</c:v>
                </c:pt>
                <c:pt idx="293">
                  <c:v>96.2</c:v>
                </c:pt>
                <c:pt idx="294">
                  <c:v>95.4</c:v>
                </c:pt>
                <c:pt idx="295">
                  <c:v>96.2</c:v>
                </c:pt>
                <c:pt idx="296">
                  <c:v>95.1</c:v>
                </c:pt>
                <c:pt idx="297">
                  <c:v>94.7</c:v>
                </c:pt>
                <c:pt idx="298">
                  <c:v>95.1</c:v>
                </c:pt>
                <c:pt idx="299">
                  <c:v>94.3</c:v>
                </c:pt>
                <c:pt idx="300">
                  <c:v>94.5</c:v>
                </c:pt>
                <c:pt idx="301">
                  <c:v>95.5</c:v>
                </c:pt>
                <c:pt idx="302">
                  <c:v>93.6</c:v>
                </c:pt>
                <c:pt idx="303">
                  <c:v>94.4</c:v>
                </c:pt>
                <c:pt idx="304">
                  <c:v>93.3</c:v>
                </c:pt>
                <c:pt idx="305">
                  <c:v>92.8</c:v>
                </c:pt>
                <c:pt idx="306">
                  <c:v>94</c:v>
                </c:pt>
                <c:pt idx="307">
                  <c:v>93.4</c:v>
                </c:pt>
                <c:pt idx="308">
                  <c:v>92.5</c:v>
                </c:pt>
                <c:pt idx="309">
                  <c:v>91.8</c:v>
                </c:pt>
                <c:pt idx="310">
                  <c:v>92.2</c:v>
                </c:pt>
                <c:pt idx="311">
                  <c:v>92.7</c:v>
                </c:pt>
                <c:pt idx="312">
                  <c:v>92.4</c:v>
                </c:pt>
                <c:pt idx="313">
                  <c:v>92</c:v>
                </c:pt>
                <c:pt idx="314">
                  <c:v>90.1</c:v>
                </c:pt>
                <c:pt idx="315">
                  <c:v>89.7</c:v>
                </c:pt>
                <c:pt idx="316">
                  <c:v>89.1</c:v>
                </c:pt>
                <c:pt idx="317">
                  <c:v>89.2</c:v>
                </c:pt>
                <c:pt idx="318">
                  <c:v>91.6</c:v>
                </c:pt>
                <c:pt idx="319">
                  <c:v>90.2</c:v>
                </c:pt>
                <c:pt idx="320">
                  <c:v>90.2</c:v>
                </c:pt>
                <c:pt idx="321">
                  <c:v>91.9</c:v>
                </c:pt>
                <c:pt idx="322">
                  <c:v>91.2</c:v>
                </c:pt>
                <c:pt idx="323">
                  <c:v>90.4</c:v>
                </c:pt>
                <c:pt idx="324">
                  <c:v>90.1</c:v>
                </c:pt>
                <c:pt idx="325">
                  <c:v>90.2</c:v>
                </c:pt>
                <c:pt idx="326">
                  <c:v>88.7</c:v>
                </c:pt>
                <c:pt idx="327">
                  <c:v>90.5</c:v>
                </c:pt>
                <c:pt idx="328">
                  <c:v>91.3</c:v>
                </c:pt>
                <c:pt idx="329">
                  <c:v>92.2</c:v>
                </c:pt>
                <c:pt idx="330">
                  <c:v>93.8</c:v>
                </c:pt>
                <c:pt idx="331">
                  <c:v>92.7</c:v>
                </c:pt>
                <c:pt idx="332">
                  <c:v>94.4</c:v>
                </c:pt>
                <c:pt idx="333">
                  <c:v>94.6</c:v>
                </c:pt>
                <c:pt idx="334">
                  <c:v>93.9</c:v>
                </c:pt>
                <c:pt idx="335">
                  <c:v>95</c:v>
                </c:pt>
                <c:pt idx="336">
                  <c:v>93.9</c:v>
                </c:pt>
                <c:pt idx="337">
                  <c:v>95</c:v>
                </c:pt>
                <c:pt idx="338">
                  <c:v>96.3</c:v>
                </c:pt>
                <c:pt idx="339">
                  <c:v>96.8</c:v>
                </c:pt>
                <c:pt idx="340">
                  <c:v>96</c:v>
                </c:pt>
                <c:pt idx="341">
                  <c:v>95.8</c:v>
                </c:pt>
                <c:pt idx="342">
                  <c:v>96.7</c:v>
                </c:pt>
                <c:pt idx="343">
                  <c:v>95.3</c:v>
                </c:pt>
                <c:pt idx="344">
                  <c:v>96.1</c:v>
                </c:pt>
                <c:pt idx="345">
                  <c:v>97</c:v>
                </c:pt>
                <c:pt idx="346">
                  <c:v>96</c:v>
                </c:pt>
                <c:pt idx="347">
                  <c:v>95.3</c:v>
                </c:pt>
                <c:pt idx="348">
                  <c:v>96.9</c:v>
                </c:pt>
                <c:pt idx="349">
                  <c:v>96.9</c:v>
                </c:pt>
                <c:pt idx="350">
                  <c:v>95.8</c:v>
                </c:pt>
                <c:pt idx="351">
                  <c:v>96</c:v>
                </c:pt>
                <c:pt idx="352">
                  <c:v>94.5</c:v>
                </c:pt>
                <c:pt idx="353">
                  <c:v>93.9</c:v>
                </c:pt>
                <c:pt idx="354">
                  <c:v>92.1</c:v>
                </c:pt>
                <c:pt idx="355">
                  <c:v>93.4</c:v>
                </c:pt>
                <c:pt idx="356">
                  <c:v>95</c:v>
                </c:pt>
                <c:pt idx="357">
                  <c:v>95.2</c:v>
                </c:pt>
                <c:pt idx="358">
                  <c:v>96</c:v>
                </c:pt>
                <c:pt idx="359">
                  <c:v>95.7</c:v>
                </c:pt>
                <c:pt idx="360">
                  <c:v>93.8</c:v>
                </c:pt>
                <c:pt idx="361">
                  <c:v>93</c:v>
                </c:pt>
                <c:pt idx="362">
                  <c:v>94.9</c:v>
                </c:pt>
                <c:pt idx="363">
                  <c:v>93.3</c:v>
                </c:pt>
                <c:pt idx="364">
                  <c:v>90.3</c:v>
                </c:pt>
                <c:pt idx="365">
                  <c:v>89.5</c:v>
                </c:pt>
                <c:pt idx="366">
                  <c:v>89.4</c:v>
                </c:pt>
                <c:pt idx="367">
                  <c:v>87.7</c:v>
                </c:pt>
                <c:pt idx="368">
                  <c:v>82.8</c:v>
                </c:pt>
                <c:pt idx="369">
                  <c:v>84.2</c:v>
                </c:pt>
                <c:pt idx="370">
                  <c:v>84.4</c:v>
                </c:pt>
                <c:pt idx="371">
                  <c:v>82.1</c:v>
                </c:pt>
                <c:pt idx="372">
                  <c:v>84.2</c:v>
                </c:pt>
                <c:pt idx="373">
                  <c:v>84.7</c:v>
                </c:pt>
                <c:pt idx="374">
                  <c:v>82.6</c:v>
                </c:pt>
                <c:pt idx="375">
                  <c:v>83.3</c:v>
                </c:pt>
                <c:pt idx="376">
                  <c:v>82.6</c:v>
                </c:pt>
                <c:pt idx="377">
                  <c:v>83.9</c:v>
                </c:pt>
                <c:pt idx="378">
                  <c:v>83.5</c:v>
                </c:pt>
                <c:pt idx="379">
                  <c:v>84</c:v>
                </c:pt>
                <c:pt idx="380">
                  <c:v>84.1</c:v>
                </c:pt>
                <c:pt idx="381">
                  <c:v>84.5</c:v>
                </c:pt>
                <c:pt idx="382">
                  <c:v>84.5</c:v>
                </c:pt>
                <c:pt idx="383">
                  <c:v>83.6</c:v>
                </c:pt>
                <c:pt idx="384">
                  <c:v>83.9</c:v>
                </c:pt>
                <c:pt idx="385">
                  <c:v>82.5</c:v>
                </c:pt>
                <c:pt idx="386">
                  <c:v>83.1</c:v>
                </c:pt>
                <c:pt idx="387">
                  <c:v>82.8</c:v>
                </c:pt>
                <c:pt idx="388">
                  <c:v>82.6</c:v>
                </c:pt>
                <c:pt idx="389">
                  <c:v>81.900000000000006</c:v>
                </c:pt>
                <c:pt idx="390">
                  <c:v>82.7</c:v>
                </c:pt>
                <c:pt idx="391">
                  <c:v>83.6</c:v>
                </c:pt>
                <c:pt idx="392">
                  <c:v>84.6</c:v>
                </c:pt>
                <c:pt idx="393">
                  <c:v>84.4</c:v>
                </c:pt>
                <c:pt idx="394">
                  <c:v>85.1</c:v>
                </c:pt>
                <c:pt idx="395">
                  <c:v>85.6</c:v>
                </c:pt>
                <c:pt idx="396">
                  <c:v>85.7</c:v>
                </c:pt>
                <c:pt idx="397">
                  <c:v>85.5</c:v>
                </c:pt>
                <c:pt idx="398">
                  <c:v>84.6</c:v>
                </c:pt>
                <c:pt idx="399">
                  <c:v>85.1</c:v>
                </c:pt>
                <c:pt idx="400">
                  <c:v>86.4</c:v>
                </c:pt>
                <c:pt idx="401">
                  <c:v>86.4</c:v>
                </c:pt>
                <c:pt idx="402">
                  <c:v>83.7</c:v>
                </c:pt>
                <c:pt idx="403">
                  <c:v>83.2</c:v>
                </c:pt>
                <c:pt idx="404">
                  <c:v>83.8</c:v>
                </c:pt>
                <c:pt idx="405">
                  <c:v>83.3</c:v>
                </c:pt>
                <c:pt idx="406">
                  <c:v>82</c:v>
                </c:pt>
                <c:pt idx="407">
                  <c:v>81.8</c:v>
                </c:pt>
                <c:pt idx="408">
                  <c:v>82.4</c:v>
                </c:pt>
                <c:pt idx="409">
                  <c:v>80.599999999999994</c:v>
                </c:pt>
                <c:pt idx="410">
                  <c:v>81.400000000000006</c:v>
                </c:pt>
                <c:pt idx="411">
                  <c:v>82.5</c:v>
                </c:pt>
                <c:pt idx="412">
                  <c:v>82.9</c:v>
                </c:pt>
                <c:pt idx="413">
                  <c:v>81.400000000000006</c:v>
                </c:pt>
                <c:pt idx="414">
                  <c:v>81.8</c:v>
                </c:pt>
                <c:pt idx="415">
                  <c:v>82.6</c:v>
                </c:pt>
                <c:pt idx="416">
                  <c:v>81.3</c:v>
                </c:pt>
                <c:pt idx="417">
                  <c:v>80.900000000000006</c:v>
                </c:pt>
                <c:pt idx="418">
                  <c:v>80.599999999999994</c:v>
                </c:pt>
                <c:pt idx="419">
                  <c:v>79.3</c:v>
                </c:pt>
                <c:pt idx="420">
                  <c:v>79.400000000000006</c:v>
                </c:pt>
                <c:pt idx="421">
                  <c:v>79.599999999999994</c:v>
                </c:pt>
                <c:pt idx="422">
                  <c:v>79.5</c:v>
                </c:pt>
                <c:pt idx="423">
                  <c:v>80.099999999999994</c:v>
                </c:pt>
                <c:pt idx="424">
                  <c:v>81.7</c:v>
                </c:pt>
                <c:pt idx="425">
                  <c:v>82.9</c:v>
                </c:pt>
                <c:pt idx="426">
                  <c:v>81.400000000000006</c:v>
                </c:pt>
                <c:pt idx="427">
                  <c:v>81.099999999999994</c:v>
                </c:pt>
                <c:pt idx="428">
                  <c:v>80.900000000000006</c:v>
                </c:pt>
                <c:pt idx="429">
                  <c:v>80.599999999999994</c:v>
                </c:pt>
                <c:pt idx="430">
                  <c:v>80</c:v>
                </c:pt>
                <c:pt idx="431">
                  <c:v>79</c:v>
                </c:pt>
                <c:pt idx="432">
                  <c:v>78.099999999999994</c:v>
                </c:pt>
                <c:pt idx="433">
                  <c:v>75.5</c:v>
                </c:pt>
                <c:pt idx="434">
                  <c:v>77.900000000000006</c:v>
                </c:pt>
                <c:pt idx="435">
                  <c:v>79</c:v>
                </c:pt>
                <c:pt idx="436">
                  <c:v>79.400000000000006</c:v>
                </c:pt>
                <c:pt idx="437">
                  <c:v>77.900000000000006</c:v>
                </c:pt>
                <c:pt idx="438">
                  <c:v>77.400000000000006</c:v>
                </c:pt>
                <c:pt idx="439">
                  <c:v>79</c:v>
                </c:pt>
                <c:pt idx="440">
                  <c:v>80.599999999999994</c:v>
                </c:pt>
                <c:pt idx="441">
                  <c:v>81.7</c:v>
                </c:pt>
                <c:pt idx="442">
                  <c:v>82.1</c:v>
                </c:pt>
                <c:pt idx="443">
                  <c:v>82</c:v>
                </c:pt>
                <c:pt idx="444">
                  <c:v>81.8</c:v>
                </c:pt>
                <c:pt idx="445">
                  <c:v>83</c:v>
                </c:pt>
                <c:pt idx="446">
                  <c:v>83.2</c:v>
                </c:pt>
                <c:pt idx="447">
                  <c:v>81.900000000000006</c:v>
                </c:pt>
                <c:pt idx="448">
                  <c:v>81.8</c:v>
                </c:pt>
                <c:pt idx="449">
                  <c:v>82.3</c:v>
                </c:pt>
                <c:pt idx="450">
                  <c:v>83</c:v>
                </c:pt>
                <c:pt idx="451">
                  <c:v>83.3</c:v>
                </c:pt>
                <c:pt idx="452">
                  <c:v>83.3</c:v>
                </c:pt>
                <c:pt idx="453">
                  <c:v>82.5</c:v>
                </c:pt>
                <c:pt idx="454">
                  <c:v>83.9</c:v>
                </c:pt>
                <c:pt idx="455">
                  <c:v>85.1</c:v>
                </c:pt>
                <c:pt idx="456">
                  <c:v>85.9</c:v>
                </c:pt>
                <c:pt idx="457">
                  <c:v>83.2</c:v>
                </c:pt>
                <c:pt idx="458">
                  <c:v>83.6</c:v>
                </c:pt>
                <c:pt idx="459">
                  <c:v>82.8</c:v>
                </c:pt>
                <c:pt idx="460">
                  <c:v>82.8</c:v>
                </c:pt>
                <c:pt idx="461">
                  <c:v>83.4</c:v>
                </c:pt>
                <c:pt idx="462">
                  <c:v>83.1</c:v>
                </c:pt>
                <c:pt idx="463">
                  <c:v>85.4</c:v>
                </c:pt>
                <c:pt idx="464">
                  <c:v>86.9</c:v>
                </c:pt>
                <c:pt idx="465">
                  <c:v>84</c:v>
                </c:pt>
                <c:pt idx="466">
                  <c:v>84.5</c:v>
                </c:pt>
                <c:pt idx="467">
                  <c:v>84.6</c:v>
                </c:pt>
                <c:pt idx="468">
                  <c:v>84.3</c:v>
                </c:pt>
                <c:pt idx="469">
                  <c:v>83.5</c:v>
                </c:pt>
                <c:pt idx="470">
                  <c:v>84.2</c:v>
                </c:pt>
                <c:pt idx="471">
                  <c:v>83.3</c:v>
                </c:pt>
                <c:pt idx="472">
                  <c:v>82.4</c:v>
                </c:pt>
                <c:pt idx="473">
                  <c:v>81.3</c:v>
                </c:pt>
                <c:pt idx="474">
                  <c:v>81.5</c:v>
                </c:pt>
                <c:pt idx="475">
                  <c:v>81.099999999999994</c:v>
                </c:pt>
                <c:pt idx="476">
                  <c:v>81</c:v>
                </c:pt>
                <c:pt idx="477">
                  <c:v>82.8</c:v>
                </c:pt>
                <c:pt idx="478">
                  <c:v>82.8</c:v>
                </c:pt>
                <c:pt idx="479">
                  <c:v>81</c:v>
                </c:pt>
                <c:pt idx="480">
                  <c:v>80.3</c:v>
                </c:pt>
                <c:pt idx="481">
                  <c:v>79.7</c:v>
                </c:pt>
                <c:pt idx="482">
                  <c:v>79.599999999999994</c:v>
                </c:pt>
                <c:pt idx="483">
                  <c:v>81</c:v>
                </c:pt>
                <c:pt idx="484">
                  <c:v>80.099999999999994</c:v>
                </c:pt>
                <c:pt idx="485">
                  <c:v>80.3</c:v>
                </c:pt>
                <c:pt idx="486">
                  <c:v>81</c:v>
                </c:pt>
                <c:pt idx="487">
                  <c:v>80.5</c:v>
                </c:pt>
                <c:pt idx="488">
                  <c:v>79.7</c:v>
                </c:pt>
                <c:pt idx="489">
                  <c:v>80.3</c:v>
                </c:pt>
                <c:pt idx="490">
                  <c:v>80.099999999999994</c:v>
                </c:pt>
                <c:pt idx="491">
                  <c:v>79.7</c:v>
                </c:pt>
                <c:pt idx="492">
                  <c:v>79.7</c:v>
                </c:pt>
                <c:pt idx="493">
                  <c:v>81.2</c:v>
                </c:pt>
                <c:pt idx="494">
                  <c:v>82.1</c:v>
                </c:pt>
                <c:pt idx="495">
                  <c:v>82.6</c:v>
                </c:pt>
                <c:pt idx="496">
                  <c:v>81.2</c:v>
                </c:pt>
                <c:pt idx="497">
                  <c:v>81.7</c:v>
                </c:pt>
                <c:pt idx="498">
                  <c:v>82.2</c:v>
                </c:pt>
                <c:pt idx="499">
                  <c:v>83.8</c:v>
                </c:pt>
                <c:pt idx="500">
                  <c:v>83.1</c:v>
                </c:pt>
                <c:pt idx="501">
                  <c:v>84.6</c:v>
                </c:pt>
                <c:pt idx="502">
                  <c:v>83.9</c:v>
                </c:pt>
                <c:pt idx="503">
                  <c:v>82.7</c:v>
                </c:pt>
                <c:pt idx="504">
                  <c:v>82.8</c:v>
                </c:pt>
                <c:pt idx="505">
                  <c:v>82.2</c:v>
                </c:pt>
                <c:pt idx="506">
                  <c:v>81.599999999999994</c:v>
                </c:pt>
                <c:pt idx="507">
                  <c:v>82.9</c:v>
                </c:pt>
                <c:pt idx="508">
                  <c:v>82.3</c:v>
                </c:pt>
                <c:pt idx="509">
                  <c:v>83</c:v>
                </c:pt>
                <c:pt idx="510">
                  <c:v>83</c:v>
                </c:pt>
                <c:pt idx="511">
                  <c:v>82.8</c:v>
                </c:pt>
                <c:pt idx="512">
                  <c:v>83.4</c:v>
                </c:pt>
                <c:pt idx="513">
                  <c:v>82.3</c:v>
                </c:pt>
                <c:pt idx="514">
                  <c:v>84</c:v>
                </c:pt>
                <c:pt idx="515">
                  <c:v>84.2</c:v>
                </c:pt>
                <c:pt idx="516">
                  <c:v>84.6</c:v>
                </c:pt>
                <c:pt idx="517">
                  <c:v>85.6</c:v>
                </c:pt>
                <c:pt idx="518">
                  <c:v>85.1</c:v>
                </c:pt>
                <c:pt idx="519">
                  <c:v>85</c:v>
                </c:pt>
                <c:pt idx="520">
                  <c:v>85.1</c:v>
                </c:pt>
                <c:pt idx="521">
                  <c:v>83.6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F2-40F9-8B53-8A2C61F83545}"/>
            </c:ext>
          </c:extLst>
        </c:ser>
        <c:ser>
          <c:idx val="1"/>
          <c:order val="1"/>
          <c:tx>
            <c:strRef>
              <c:f>資料收集!$D$1</c:f>
              <c:strCache>
                <c:ptCount val="1"/>
                <c:pt idx="0">
                  <c:v>台積電收盤價(元)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資料收集!$A$2:$A$523</c:f>
              <c:strCache>
                <c:ptCount val="522"/>
                <c:pt idx="0">
                  <c:v>2021/01/04</c:v>
                </c:pt>
                <c:pt idx="1">
                  <c:v>2021/01/05</c:v>
                </c:pt>
                <c:pt idx="2">
                  <c:v>2021/01/06</c:v>
                </c:pt>
                <c:pt idx="3">
                  <c:v>2021/01/07</c:v>
                </c:pt>
                <c:pt idx="4">
                  <c:v>2021/01/08</c:v>
                </c:pt>
                <c:pt idx="5">
                  <c:v>2021/01/11</c:v>
                </c:pt>
                <c:pt idx="6">
                  <c:v>2021/01/12</c:v>
                </c:pt>
                <c:pt idx="7">
                  <c:v>2021/01/13</c:v>
                </c:pt>
                <c:pt idx="8">
                  <c:v>2021/01/14</c:v>
                </c:pt>
                <c:pt idx="9">
                  <c:v>2021/01/15</c:v>
                </c:pt>
                <c:pt idx="10">
                  <c:v>2021/01/18</c:v>
                </c:pt>
                <c:pt idx="11">
                  <c:v>2021/01/19</c:v>
                </c:pt>
                <c:pt idx="12">
                  <c:v>2021/01/20</c:v>
                </c:pt>
                <c:pt idx="13">
                  <c:v>2021/01/21</c:v>
                </c:pt>
                <c:pt idx="14">
                  <c:v>2021/01/22</c:v>
                </c:pt>
                <c:pt idx="15">
                  <c:v>2021/01/25</c:v>
                </c:pt>
                <c:pt idx="16">
                  <c:v>2021/01/26</c:v>
                </c:pt>
                <c:pt idx="17">
                  <c:v>2021/01/27</c:v>
                </c:pt>
                <c:pt idx="18">
                  <c:v>2021/01/28</c:v>
                </c:pt>
                <c:pt idx="19">
                  <c:v>2021/01/29</c:v>
                </c:pt>
                <c:pt idx="20">
                  <c:v>2021/02/01</c:v>
                </c:pt>
                <c:pt idx="21">
                  <c:v>2021/02/02</c:v>
                </c:pt>
                <c:pt idx="22">
                  <c:v>2021/02/03</c:v>
                </c:pt>
                <c:pt idx="23">
                  <c:v>2021/02/04</c:v>
                </c:pt>
                <c:pt idx="24">
                  <c:v>2021/02/05</c:v>
                </c:pt>
                <c:pt idx="25">
                  <c:v>2021/02/17</c:v>
                </c:pt>
                <c:pt idx="26">
                  <c:v>2021/02/18</c:v>
                </c:pt>
                <c:pt idx="27">
                  <c:v>2021/02/19</c:v>
                </c:pt>
                <c:pt idx="28">
                  <c:v>2021/02/22</c:v>
                </c:pt>
                <c:pt idx="29">
                  <c:v>2021/02/23</c:v>
                </c:pt>
                <c:pt idx="30">
                  <c:v>2021/02/24</c:v>
                </c:pt>
                <c:pt idx="31">
                  <c:v>2021/02/25</c:v>
                </c:pt>
                <c:pt idx="32">
                  <c:v>2021/02/26</c:v>
                </c:pt>
                <c:pt idx="33">
                  <c:v>2021/03/02</c:v>
                </c:pt>
                <c:pt idx="34">
                  <c:v>2021/03/03</c:v>
                </c:pt>
                <c:pt idx="35">
                  <c:v>2021/03/04</c:v>
                </c:pt>
                <c:pt idx="36">
                  <c:v>2021/03/05</c:v>
                </c:pt>
                <c:pt idx="37">
                  <c:v>2021/03/08</c:v>
                </c:pt>
                <c:pt idx="38">
                  <c:v>2021/03/09</c:v>
                </c:pt>
                <c:pt idx="39">
                  <c:v>2021/03/10</c:v>
                </c:pt>
                <c:pt idx="40">
                  <c:v>2021/03/11</c:v>
                </c:pt>
                <c:pt idx="41">
                  <c:v>2021/03/12</c:v>
                </c:pt>
                <c:pt idx="42">
                  <c:v>2021/03/15</c:v>
                </c:pt>
                <c:pt idx="43">
                  <c:v>2021/03/16</c:v>
                </c:pt>
                <c:pt idx="44">
                  <c:v>2021/03/17</c:v>
                </c:pt>
                <c:pt idx="45">
                  <c:v>2021/03/18</c:v>
                </c:pt>
                <c:pt idx="46">
                  <c:v>2021/03/19</c:v>
                </c:pt>
                <c:pt idx="47">
                  <c:v>2021/03/22</c:v>
                </c:pt>
                <c:pt idx="48">
                  <c:v>2021/03/23</c:v>
                </c:pt>
                <c:pt idx="49">
                  <c:v>2021/03/24</c:v>
                </c:pt>
                <c:pt idx="50">
                  <c:v>2021/03/25</c:v>
                </c:pt>
                <c:pt idx="51">
                  <c:v>2021/03/26</c:v>
                </c:pt>
                <c:pt idx="52">
                  <c:v>2021/03/29</c:v>
                </c:pt>
                <c:pt idx="53">
                  <c:v>2021/03/30</c:v>
                </c:pt>
                <c:pt idx="54">
                  <c:v>2021/03/31</c:v>
                </c:pt>
                <c:pt idx="55">
                  <c:v>2021/04/01</c:v>
                </c:pt>
                <c:pt idx="56">
                  <c:v>2021/04/06</c:v>
                </c:pt>
                <c:pt idx="57">
                  <c:v>2021/04/07</c:v>
                </c:pt>
                <c:pt idx="58">
                  <c:v>2021/04/08</c:v>
                </c:pt>
                <c:pt idx="59">
                  <c:v>2021/04/09</c:v>
                </c:pt>
                <c:pt idx="60">
                  <c:v>2021/04/12</c:v>
                </c:pt>
                <c:pt idx="61">
                  <c:v>2021/04/13</c:v>
                </c:pt>
                <c:pt idx="62">
                  <c:v>2021/04/14</c:v>
                </c:pt>
                <c:pt idx="63">
                  <c:v>2021/04/15</c:v>
                </c:pt>
                <c:pt idx="64">
                  <c:v>2021/04/16</c:v>
                </c:pt>
                <c:pt idx="65">
                  <c:v>2021/04/19</c:v>
                </c:pt>
                <c:pt idx="66">
                  <c:v>2021/04/20</c:v>
                </c:pt>
                <c:pt idx="67">
                  <c:v>2021/04/21</c:v>
                </c:pt>
                <c:pt idx="68">
                  <c:v>2021/04/22</c:v>
                </c:pt>
                <c:pt idx="69">
                  <c:v>2021/04/23</c:v>
                </c:pt>
                <c:pt idx="70">
                  <c:v>2021/04/26</c:v>
                </c:pt>
                <c:pt idx="71">
                  <c:v>2021/04/27</c:v>
                </c:pt>
                <c:pt idx="72">
                  <c:v>2021/04/28</c:v>
                </c:pt>
                <c:pt idx="73">
                  <c:v>2021/04/29</c:v>
                </c:pt>
                <c:pt idx="74">
                  <c:v>2021/05/03</c:v>
                </c:pt>
                <c:pt idx="75">
                  <c:v>2021/05/04</c:v>
                </c:pt>
                <c:pt idx="76">
                  <c:v>2021/05/05</c:v>
                </c:pt>
                <c:pt idx="77">
                  <c:v>2021/05/06</c:v>
                </c:pt>
                <c:pt idx="78">
                  <c:v>2021/05/07</c:v>
                </c:pt>
                <c:pt idx="79">
                  <c:v>2021/05/10</c:v>
                </c:pt>
                <c:pt idx="80">
                  <c:v>2021/05/11</c:v>
                </c:pt>
                <c:pt idx="81">
                  <c:v>2021/05/12</c:v>
                </c:pt>
                <c:pt idx="82">
                  <c:v>2021/05/13</c:v>
                </c:pt>
                <c:pt idx="83">
                  <c:v>2021/05/14</c:v>
                </c:pt>
                <c:pt idx="84">
                  <c:v>2021/05/17</c:v>
                </c:pt>
                <c:pt idx="85">
                  <c:v>2021/05/18</c:v>
                </c:pt>
                <c:pt idx="86">
                  <c:v>2021/05/19</c:v>
                </c:pt>
                <c:pt idx="87">
                  <c:v>2021/05/20</c:v>
                </c:pt>
                <c:pt idx="88">
                  <c:v>2021/05/21</c:v>
                </c:pt>
                <c:pt idx="89">
                  <c:v>2021/05/24</c:v>
                </c:pt>
                <c:pt idx="90">
                  <c:v>2021/05/25</c:v>
                </c:pt>
                <c:pt idx="91">
                  <c:v>2021/05/26</c:v>
                </c:pt>
                <c:pt idx="92">
                  <c:v>2021/05/27</c:v>
                </c:pt>
                <c:pt idx="93">
                  <c:v>2021/05/28</c:v>
                </c:pt>
                <c:pt idx="94">
                  <c:v>2021/05/31</c:v>
                </c:pt>
                <c:pt idx="95">
                  <c:v>2021/06/01</c:v>
                </c:pt>
                <c:pt idx="96">
                  <c:v>2021/06/02</c:v>
                </c:pt>
                <c:pt idx="97">
                  <c:v>2021/06/03</c:v>
                </c:pt>
                <c:pt idx="98">
                  <c:v>2021/06/04</c:v>
                </c:pt>
                <c:pt idx="99">
                  <c:v>2021/06/07</c:v>
                </c:pt>
                <c:pt idx="100">
                  <c:v>2021/06/08</c:v>
                </c:pt>
                <c:pt idx="101">
                  <c:v>2021/06/09</c:v>
                </c:pt>
                <c:pt idx="102">
                  <c:v>2021/06/10</c:v>
                </c:pt>
                <c:pt idx="103">
                  <c:v>2021/06/11</c:v>
                </c:pt>
                <c:pt idx="104">
                  <c:v>2021/06/15</c:v>
                </c:pt>
                <c:pt idx="105">
                  <c:v>2021/06/16</c:v>
                </c:pt>
                <c:pt idx="106">
                  <c:v>2021/06/17</c:v>
                </c:pt>
                <c:pt idx="107">
                  <c:v>2021/06/18</c:v>
                </c:pt>
                <c:pt idx="108">
                  <c:v>2021/06/21</c:v>
                </c:pt>
                <c:pt idx="109">
                  <c:v>2021/06/22</c:v>
                </c:pt>
                <c:pt idx="110">
                  <c:v>2021/06/23</c:v>
                </c:pt>
                <c:pt idx="111">
                  <c:v>2021/06/24</c:v>
                </c:pt>
                <c:pt idx="112">
                  <c:v>2021/06/25</c:v>
                </c:pt>
                <c:pt idx="113">
                  <c:v>2021/06/28</c:v>
                </c:pt>
                <c:pt idx="114">
                  <c:v>2021/06/29</c:v>
                </c:pt>
                <c:pt idx="115">
                  <c:v>2021/06/30</c:v>
                </c:pt>
                <c:pt idx="116">
                  <c:v>2021/07/01</c:v>
                </c:pt>
                <c:pt idx="117">
                  <c:v>2021/07/02</c:v>
                </c:pt>
                <c:pt idx="118">
                  <c:v>2021/07/05</c:v>
                </c:pt>
                <c:pt idx="119">
                  <c:v>2021/07/06</c:v>
                </c:pt>
                <c:pt idx="120">
                  <c:v>2021/07/07</c:v>
                </c:pt>
                <c:pt idx="121">
                  <c:v>2021/07/08</c:v>
                </c:pt>
                <c:pt idx="122">
                  <c:v>2021/07/09</c:v>
                </c:pt>
                <c:pt idx="123">
                  <c:v>2021/07/12</c:v>
                </c:pt>
                <c:pt idx="124">
                  <c:v>2021/07/13</c:v>
                </c:pt>
                <c:pt idx="125">
                  <c:v>2021/07/14</c:v>
                </c:pt>
                <c:pt idx="126">
                  <c:v>2021/07/15</c:v>
                </c:pt>
                <c:pt idx="127">
                  <c:v>2021/07/16</c:v>
                </c:pt>
                <c:pt idx="128">
                  <c:v>2021/07/19</c:v>
                </c:pt>
                <c:pt idx="129">
                  <c:v>2021/07/20</c:v>
                </c:pt>
                <c:pt idx="130">
                  <c:v>2021/07/21</c:v>
                </c:pt>
                <c:pt idx="131">
                  <c:v>2021/07/22</c:v>
                </c:pt>
                <c:pt idx="132">
                  <c:v>2021/07/23</c:v>
                </c:pt>
                <c:pt idx="133">
                  <c:v>2021/07/26</c:v>
                </c:pt>
                <c:pt idx="134">
                  <c:v>2021/07/27</c:v>
                </c:pt>
                <c:pt idx="135">
                  <c:v>2021/07/28</c:v>
                </c:pt>
                <c:pt idx="136">
                  <c:v>2021/07/29</c:v>
                </c:pt>
                <c:pt idx="137">
                  <c:v>2021/07/30</c:v>
                </c:pt>
                <c:pt idx="138">
                  <c:v>2021/08/02</c:v>
                </c:pt>
                <c:pt idx="139">
                  <c:v>2021/08/03</c:v>
                </c:pt>
                <c:pt idx="140">
                  <c:v>2021/08/04</c:v>
                </c:pt>
                <c:pt idx="141">
                  <c:v>2021/08/05</c:v>
                </c:pt>
                <c:pt idx="142">
                  <c:v>2021/08/06</c:v>
                </c:pt>
                <c:pt idx="143">
                  <c:v>2021/08/09</c:v>
                </c:pt>
                <c:pt idx="144">
                  <c:v>2021/08/10</c:v>
                </c:pt>
                <c:pt idx="145">
                  <c:v>2021/08/11</c:v>
                </c:pt>
                <c:pt idx="146">
                  <c:v>2021/08/12</c:v>
                </c:pt>
                <c:pt idx="147">
                  <c:v>2021/08/13</c:v>
                </c:pt>
                <c:pt idx="148">
                  <c:v>2021/08/16</c:v>
                </c:pt>
                <c:pt idx="149">
                  <c:v>2021/08/17</c:v>
                </c:pt>
                <c:pt idx="150">
                  <c:v>2021/08/18</c:v>
                </c:pt>
                <c:pt idx="151">
                  <c:v>2021/08/19</c:v>
                </c:pt>
                <c:pt idx="152">
                  <c:v>2021/08/20</c:v>
                </c:pt>
                <c:pt idx="153">
                  <c:v>2021/08/23</c:v>
                </c:pt>
                <c:pt idx="154">
                  <c:v>2021/08/24</c:v>
                </c:pt>
                <c:pt idx="155">
                  <c:v>2021/08/25</c:v>
                </c:pt>
                <c:pt idx="156">
                  <c:v>2021/08/26</c:v>
                </c:pt>
                <c:pt idx="157">
                  <c:v>2021/08/27</c:v>
                </c:pt>
                <c:pt idx="158">
                  <c:v>2021/08/30</c:v>
                </c:pt>
                <c:pt idx="159">
                  <c:v>2021/08/31</c:v>
                </c:pt>
                <c:pt idx="160">
                  <c:v>2021/09/01</c:v>
                </c:pt>
                <c:pt idx="161">
                  <c:v>2021/09/02</c:v>
                </c:pt>
                <c:pt idx="162">
                  <c:v>2021/09/03</c:v>
                </c:pt>
                <c:pt idx="163">
                  <c:v>2021/09/06</c:v>
                </c:pt>
                <c:pt idx="164">
                  <c:v>2021/09/07</c:v>
                </c:pt>
                <c:pt idx="165">
                  <c:v>2021/09/08</c:v>
                </c:pt>
                <c:pt idx="166">
                  <c:v>2021/09/09</c:v>
                </c:pt>
                <c:pt idx="167">
                  <c:v>2021/09/10</c:v>
                </c:pt>
                <c:pt idx="168">
                  <c:v>2021/09/13</c:v>
                </c:pt>
                <c:pt idx="169">
                  <c:v>2021/09/14</c:v>
                </c:pt>
                <c:pt idx="170">
                  <c:v>2021/09/15</c:v>
                </c:pt>
                <c:pt idx="171">
                  <c:v>2021/09/16</c:v>
                </c:pt>
                <c:pt idx="172">
                  <c:v>2021/09/17</c:v>
                </c:pt>
                <c:pt idx="173">
                  <c:v>2021/09/22</c:v>
                </c:pt>
                <c:pt idx="174">
                  <c:v>2021/09/23</c:v>
                </c:pt>
                <c:pt idx="175">
                  <c:v>2021/09/24</c:v>
                </c:pt>
                <c:pt idx="176">
                  <c:v>2021/09/27</c:v>
                </c:pt>
                <c:pt idx="177">
                  <c:v>2021/09/28</c:v>
                </c:pt>
                <c:pt idx="178">
                  <c:v>2021/09/29</c:v>
                </c:pt>
                <c:pt idx="179">
                  <c:v>2021/09/30</c:v>
                </c:pt>
                <c:pt idx="180">
                  <c:v>2021/10/01</c:v>
                </c:pt>
                <c:pt idx="181">
                  <c:v>2021/10/04</c:v>
                </c:pt>
                <c:pt idx="182">
                  <c:v>2021/10/05</c:v>
                </c:pt>
                <c:pt idx="183">
                  <c:v>2021/10/06</c:v>
                </c:pt>
                <c:pt idx="184">
                  <c:v>2021/10/07</c:v>
                </c:pt>
                <c:pt idx="185">
                  <c:v>2021/10/08</c:v>
                </c:pt>
                <c:pt idx="186">
                  <c:v>2021/10/12</c:v>
                </c:pt>
                <c:pt idx="187">
                  <c:v>2021/10/13</c:v>
                </c:pt>
                <c:pt idx="188">
                  <c:v>2021/10/14</c:v>
                </c:pt>
                <c:pt idx="189">
                  <c:v>2021/10/15</c:v>
                </c:pt>
                <c:pt idx="190">
                  <c:v>2021/10/18</c:v>
                </c:pt>
                <c:pt idx="191">
                  <c:v>2021/10/19</c:v>
                </c:pt>
                <c:pt idx="192">
                  <c:v>2021/10/20</c:v>
                </c:pt>
                <c:pt idx="193">
                  <c:v>2021/10/21</c:v>
                </c:pt>
                <c:pt idx="194">
                  <c:v>2021/10/22</c:v>
                </c:pt>
                <c:pt idx="195">
                  <c:v>2021/10/25</c:v>
                </c:pt>
                <c:pt idx="196">
                  <c:v>2021/10/26</c:v>
                </c:pt>
                <c:pt idx="197">
                  <c:v>2021/10/27</c:v>
                </c:pt>
                <c:pt idx="198">
                  <c:v>2021/10/28</c:v>
                </c:pt>
                <c:pt idx="199">
                  <c:v>2021/10/29</c:v>
                </c:pt>
                <c:pt idx="200">
                  <c:v>2021/11/01</c:v>
                </c:pt>
                <c:pt idx="201">
                  <c:v>2021/11/02</c:v>
                </c:pt>
                <c:pt idx="202">
                  <c:v>2021/11/03</c:v>
                </c:pt>
                <c:pt idx="203">
                  <c:v>2021/11/04</c:v>
                </c:pt>
                <c:pt idx="204">
                  <c:v>2021/11/05</c:v>
                </c:pt>
                <c:pt idx="205">
                  <c:v>2021/11/08</c:v>
                </c:pt>
                <c:pt idx="206">
                  <c:v>2021/11/09</c:v>
                </c:pt>
                <c:pt idx="207">
                  <c:v>2021/11/10</c:v>
                </c:pt>
                <c:pt idx="208">
                  <c:v>2021/11/11</c:v>
                </c:pt>
                <c:pt idx="209">
                  <c:v>2021/11/12</c:v>
                </c:pt>
                <c:pt idx="210">
                  <c:v>2021/11/15</c:v>
                </c:pt>
                <c:pt idx="211">
                  <c:v>2021/11/16</c:v>
                </c:pt>
                <c:pt idx="212">
                  <c:v>2021/11/17</c:v>
                </c:pt>
                <c:pt idx="213">
                  <c:v>2021/11/18</c:v>
                </c:pt>
                <c:pt idx="214">
                  <c:v>2021/11/19</c:v>
                </c:pt>
                <c:pt idx="215">
                  <c:v>2021/11/22</c:v>
                </c:pt>
                <c:pt idx="216">
                  <c:v>2021/11/23</c:v>
                </c:pt>
                <c:pt idx="217">
                  <c:v>2021/11/24</c:v>
                </c:pt>
                <c:pt idx="218">
                  <c:v>2021/11/25</c:v>
                </c:pt>
                <c:pt idx="219">
                  <c:v>2021/11/26</c:v>
                </c:pt>
                <c:pt idx="220">
                  <c:v>2021/11/29</c:v>
                </c:pt>
                <c:pt idx="221">
                  <c:v>2021/11/30</c:v>
                </c:pt>
                <c:pt idx="222">
                  <c:v>2021/12/01</c:v>
                </c:pt>
                <c:pt idx="223">
                  <c:v>2021/12/02</c:v>
                </c:pt>
                <c:pt idx="224">
                  <c:v>2021/12/03</c:v>
                </c:pt>
                <c:pt idx="225">
                  <c:v>2021/12/06</c:v>
                </c:pt>
                <c:pt idx="226">
                  <c:v>2021/12/07</c:v>
                </c:pt>
                <c:pt idx="227">
                  <c:v>2021/12/08</c:v>
                </c:pt>
                <c:pt idx="228">
                  <c:v>2021/12/09</c:v>
                </c:pt>
                <c:pt idx="229">
                  <c:v>2021/12/10</c:v>
                </c:pt>
                <c:pt idx="230">
                  <c:v>2021/12/13</c:v>
                </c:pt>
                <c:pt idx="231">
                  <c:v>2021/12/14</c:v>
                </c:pt>
                <c:pt idx="232">
                  <c:v>2021/12/15</c:v>
                </c:pt>
                <c:pt idx="233">
                  <c:v>2021/12/16</c:v>
                </c:pt>
                <c:pt idx="234">
                  <c:v>2021/12/17</c:v>
                </c:pt>
                <c:pt idx="235">
                  <c:v>2021/12/20</c:v>
                </c:pt>
                <c:pt idx="236">
                  <c:v>2021/12/21</c:v>
                </c:pt>
                <c:pt idx="237">
                  <c:v>2021/12/22</c:v>
                </c:pt>
                <c:pt idx="238">
                  <c:v>2021/12/23</c:v>
                </c:pt>
                <c:pt idx="239">
                  <c:v>2021/12/24</c:v>
                </c:pt>
                <c:pt idx="240">
                  <c:v>2021/12/27</c:v>
                </c:pt>
                <c:pt idx="241">
                  <c:v>2021/12/28</c:v>
                </c:pt>
                <c:pt idx="242">
                  <c:v>2021/12/29</c:v>
                </c:pt>
                <c:pt idx="243">
                  <c:v>2021/12/30</c:v>
                </c:pt>
                <c:pt idx="244">
                  <c:v>2022/01/03</c:v>
                </c:pt>
                <c:pt idx="245">
                  <c:v>2022/01/04</c:v>
                </c:pt>
                <c:pt idx="246">
                  <c:v>2022/01/05</c:v>
                </c:pt>
                <c:pt idx="247">
                  <c:v>2022/01/06</c:v>
                </c:pt>
                <c:pt idx="248">
                  <c:v>2022/01/07</c:v>
                </c:pt>
                <c:pt idx="249">
                  <c:v>2022/01/10</c:v>
                </c:pt>
                <c:pt idx="250">
                  <c:v>2022/01/11</c:v>
                </c:pt>
                <c:pt idx="251">
                  <c:v>2022/01/12</c:v>
                </c:pt>
                <c:pt idx="252">
                  <c:v>2022/01/13</c:v>
                </c:pt>
                <c:pt idx="253">
                  <c:v>2022/01/14</c:v>
                </c:pt>
                <c:pt idx="254">
                  <c:v>2022/01/17</c:v>
                </c:pt>
                <c:pt idx="255">
                  <c:v>2022/01/18</c:v>
                </c:pt>
                <c:pt idx="256">
                  <c:v>2022/01/19</c:v>
                </c:pt>
                <c:pt idx="257">
                  <c:v>2022/01/20</c:v>
                </c:pt>
                <c:pt idx="258">
                  <c:v>2022/01/21</c:v>
                </c:pt>
                <c:pt idx="259">
                  <c:v>2022/01/24</c:v>
                </c:pt>
                <c:pt idx="260">
                  <c:v>2022/01/25</c:v>
                </c:pt>
                <c:pt idx="261">
                  <c:v>2022/01/26</c:v>
                </c:pt>
                <c:pt idx="262">
                  <c:v>2022/02/07</c:v>
                </c:pt>
                <c:pt idx="263">
                  <c:v>2022/02/08</c:v>
                </c:pt>
                <c:pt idx="264">
                  <c:v>2022/02/09</c:v>
                </c:pt>
                <c:pt idx="265">
                  <c:v>2022/02/10</c:v>
                </c:pt>
                <c:pt idx="266">
                  <c:v>2022/02/11</c:v>
                </c:pt>
                <c:pt idx="267">
                  <c:v>2022/02/14</c:v>
                </c:pt>
                <c:pt idx="268">
                  <c:v>2022/02/15</c:v>
                </c:pt>
                <c:pt idx="269">
                  <c:v>2022/02/16</c:v>
                </c:pt>
                <c:pt idx="270">
                  <c:v>2022/02/17</c:v>
                </c:pt>
                <c:pt idx="271">
                  <c:v>2022/02/18</c:v>
                </c:pt>
                <c:pt idx="272">
                  <c:v>2022/02/21</c:v>
                </c:pt>
                <c:pt idx="273">
                  <c:v>2022/02/22</c:v>
                </c:pt>
                <c:pt idx="274">
                  <c:v>2022/02/23</c:v>
                </c:pt>
                <c:pt idx="275">
                  <c:v>2022/02/24</c:v>
                </c:pt>
                <c:pt idx="276">
                  <c:v>2022/02/25</c:v>
                </c:pt>
                <c:pt idx="277">
                  <c:v>2022/03/01</c:v>
                </c:pt>
                <c:pt idx="278">
                  <c:v>2022/03/02</c:v>
                </c:pt>
                <c:pt idx="279">
                  <c:v>2022/03/03</c:v>
                </c:pt>
                <c:pt idx="280">
                  <c:v>2022/03/04</c:v>
                </c:pt>
                <c:pt idx="281">
                  <c:v>2022/03/07</c:v>
                </c:pt>
                <c:pt idx="282">
                  <c:v>2022/03/08</c:v>
                </c:pt>
                <c:pt idx="283">
                  <c:v>2022/03/09</c:v>
                </c:pt>
                <c:pt idx="284">
                  <c:v>2022/03/10</c:v>
                </c:pt>
                <c:pt idx="285">
                  <c:v>2022/03/11</c:v>
                </c:pt>
                <c:pt idx="286">
                  <c:v>2022/03/14</c:v>
                </c:pt>
                <c:pt idx="287">
                  <c:v>2022/03/15</c:v>
                </c:pt>
                <c:pt idx="288">
                  <c:v>2022/03/16</c:v>
                </c:pt>
                <c:pt idx="289">
                  <c:v>2022/03/17</c:v>
                </c:pt>
                <c:pt idx="290">
                  <c:v>2022/03/18</c:v>
                </c:pt>
                <c:pt idx="291">
                  <c:v>2022/03/21</c:v>
                </c:pt>
                <c:pt idx="292">
                  <c:v>2022/03/22</c:v>
                </c:pt>
                <c:pt idx="293">
                  <c:v>2022/03/23</c:v>
                </c:pt>
                <c:pt idx="294">
                  <c:v>2022/03/24</c:v>
                </c:pt>
                <c:pt idx="295">
                  <c:v>2022/03/25</c:v>
                </c:pt>
                <c:pt idx="296">
                  <c:v>2022/03/28</c:v>
                </c:pt>
                <c:pt idx="297">
                  <c:v>2022/03/29</c:v>
                </c:pt>
                <c:pt idx="298">
                  <c:v>2022/03/30</c:v>
                </c:pt>
                <c:pt idx="299">
                  <c:v>2022/03/31</c:v>
                </c:pt>
                <c:pt idx="300">
                  <c:v>2022/04/01</c:v>
                </c:pt>
                <c:pt idx="301">
                  <c:v>2022/04/06</c:v>
                </c:pt>
                <c:pt idx="302">
                  <c:v>2022/04/07</c:v>
                </c:pt>
                <c:pt idx="303">
                  <c:v>2022/04/08</c:v>
                </c:pt>
                <c:pt idx="304">
                  <c:v>2022/04/11</c:v>
                </c:pt>
                <c:pt idx="305">
                  <c:v>2022/04/12</c:v>
                </c:pt>
                <c:pt idx="306">
                  <c:v>2022/04/13</c:v>
                </c:pt>
                <c:pt idx="307">
                  <c:v>2022/04/14</c:v>
                </c:pt>
                <c:pt idx="308">
                  <c:v>2022/04/15</c:v>
                </c:pt>
                <c:pt idx="309">
                  <c:v>2022/04/18</c:v>
                </c:pt>
                <c:pt idx="310">
                  <c:v>2022/04/19</c:v>
                </c:pt>
                <c:pt idx="311">
                  <c:v>2022/04/20</c:v>
                </c:pt>
                <c:pt idx="312">
                  <c:v>2022/04/21</c:v>
                </c:pt>
                <c:pt idx="313">
                  <c:v>2022/04/22</c:v>
                </c:pt>
                <c:pt idx="314">
                  <c:v>2022/04/25</c:v>
                </c:pt>
                <c:pt idx="315">
                  <c:v>2022/04/26</c:v>
                </c:pt>
                <c:pt idx="316">
                  <c:v>2022/04/27</c:v>
                </c:pt>
                <c:pt idx="317">
                  <c:v>2022/04/28</c:v>
                </c:pt>
                <c:pt idx="318">
                  <c:v>2022/04/29</c:v>
                </c:pt>
                <c:pt idx="319">
                  <c:v>2022/05/03</c:v>
                </c:pt>
                <c:pt idx="320">
                  <c:v>2022/05/04</c:v>
                </c:pt>
                <c:pt idx="321">
                  <c:v>2022/05/05</c:v>
                </c:pt>
                <c:pt idx="322">
                  <c:v>2022/05/06</c:v>
                </c:pt>
                <c:pt idx="323">
                  <c:v>2022/05/09</c:v>
                </c:pt>
                <c:pt idx="324">
                  <c:v>2022/05/10</c:v>
                </c:pt>
                <c:pt idx="325">
                  <c:v>2022/05/11</c:v>
                </c:pt>
                <c:pt idx="326">
                  <c:v>2022/05/12</c:v>
                </c:pt>
                <c:pt idx="327">
                  <c:v>2022/05/13</c:v>
                </c:pt>
                <c:pt idx="328">
                  <c:v>2022/05/16</c:v>
                </c:pt>
                <c:pt idx="329">
                  <c:v>2022/05/17</c:v>
                </c:pt>
                <c:pt idx="330">
                  <c:v>2022/05/18</c:v>
                </c:pt>
                <c:pt idx="331">
                  <c:v>2022/05/19</c:v>
                </c:pt>
                <c:pt idx="332">
                  <c:v>2022/05/20</c:v>
                </c:pt>
                <c:pt idx="333">
                  <c:v>2022/05/23</c:v>
                </c:pt>
                <c:pt idx="334">
                  <c:v>2022/05/24</c:v>
                </c:pt>
                <c:pt idx="335">
                  <c:v>2022/05/25</c:v>
                </c:pt>
                <c:pt idx="336">
                  <c:v>2022/05/26</c:v>
                </c:pt>
                <c:pt idx="337">
                  <c:v>2022/05/27</c:v>
                </c:pt>
                <c:pt idx="338">
                  <c:v>2022/05/30</c:v>
                </c:pt>
                <c:pt idx="339">
                  <c:v>2022/05/31</c:v>
                </c:pt>
                <c:pt idx="340">
                  <c:v>2022/06/01</c:v>
                </c:pt>
                <c:pt idx="341">
                  <c:v>2022/06/02</c:v>
                </c:pt>
                <c:pt idx="342">
                  <c:v>2022/06/06</c:v>
                </c:pt>
                <c:pt idx="343">
                  <c:v>2022/06/07</c:v>
                </c:pt>
                <c:pt idx="344">
                  <c:v>2022/06/08</c:v>
                </c:pt>
                <c:pt idx="345">
                  <c:v>2022/06/09</c:v>
                </c:pt>
                <c:pt idx="346">
                  <c:v>2022/06/10</c:v>
                </c:pt>
                <c:pt idx="347">
                  <c:v>2022/06/13</c:v>
                </c:pt>
                <c:pt idx="348">
                  <c:v>2022/06/14</c:v>
                </c:pt>
                <c:pt idx="349">
                  <c:v>2022/06/15</c:v>
                </c:pt>
                <c:pt idx="350">
                  <c:v>2022/06/16</c:v>
                </c:pt>
                <c:pt idx="351">
                  <c:v>2022/06/17</c:v>
                </c:pt>
                <c:pt idx="352">
                  <c:v>2022/06/20</c:v>
                </c:pt>
                <c:pt idx="353">
                  <c:v>2022/06/21</c:v>
                </c:pt>
                <c:pt idx="354">
                  <c:v>2022/06/22</c:v>
                </c:pt>
                <c:pt idx="355">
                  <c:v>2022/06/23</c:v>
                </c:pt>
                <c:pt idx="356">
                  <c:v>2022/06/24</c:v>
                </c:pt>
                <c:pt idx="357">
                  <c:v>2022/06/27</c:v>
                </c:pt>
                <c:pt idx="358">
                  <c:v>2022/06/28</c:v>
                </c:pt>
                <c:pt idx="359">
                  <c:v>2022/06/29</c:v>
                </c:pt>
                <c:pt idx="360">
                  <c:v>2022/06/30</c:v>
                </c:pt>
                <c:pt idx="361">
                  <c:v>2022/07/01</c:v>
                </c:pt>
                <c:pt idx="362">
                  <c:v>2022/07/04</c:v>
                </c:pt>
                <c:pt idx="363">
                  <c:v>2022/07/05</c:v>
                </c:pt>
                <c:pt idx="364">
                  <c:v>2022/07/06</c:v>
                </c:pt>
                <c:pt idx="365">
                  <c:v>2022/07/07</c:v>
                </c:pt>
                <c:pt idx="366">
                  <c:v>2022/07/08</c:v>
                </c:pt>
                <c:pt idx="367">
                  <c:v>2022/07/11</c:v>
                </c:pt>
                <c:pt idx="368">
                  <c:v>2022/07/12</c:v>
                </c:pt>
                <c:pt idx="369">
                  <c:v>2022/07/13</c:v>
                </c:pt>
                <c:pt idx="370">
                  <c:v>2022/07/14</c:v>
                </c:pt>
                <c:pt idx="371">
                  <c:v>2022/07/15</c:v>
                </c:pt>
                <c:pt idx="372">
                  <c:v>2022/07/18</c:v>
                </c:pt>
                <c:pt idx="373">
                  <c:v>2022/07/19</c:v>
                </c:pt>
                <c:pt idx="374">
                  <c:v>2022/07/20</c:v>
                </c:pt>
                <c:pt idx="375">
                  <c:v>2022/07/21</c:v>
                </c:pt>
                <c:pt idx="376">
                  <c:v>2022/07/22</c:v>
                </c:pt>
                <c:pt idx="377">
                  <c:v>2022/07/25</c:v>
                </c:pt>
                <c:pt idx="378">
                  <c:v>2022/07/26</c:v>
                </c:pt>
                <c:pt idx="379">
                  <c:v>2022/07/27</c:v>
                </c:pt>
                <c:pt idx="380">
                  <c:v>2022/07/28</c:v>
                </c:pt>
                <c:pt idx="381">
                  <c:v>2022/07/29</c:v>
                </c:pt>
                <c:pt idx="382">
                  <c:v>2022/08/01</c:v>
                </c:pt>
                <c:pt idx="383">
                  <c:v>2022/08/02</c:v>
                </c:pt>
                <c:pt idx="384">
                  <c:v>2022/08/03</c:v>
                </c:pt>
                <c:pt idx="385">
                  <c:v>2022/08/04</c:v>
                </c:pt>
                <c:pt idx="386">
                  <c:v>2022/08/05</c:v>
                </c:pt>
                <c:pt idx="387">
                  <c:v>2022/08/08</c:v>
                </c:pt>
                <c:pt idx="388">
                  <c:v>2022/08/09</c:v>
                </c:pt>
                <c:pt idx="389">
                  <c:v>2022/08/10</c:v>
                </c:pt>
                <c:pt idx="390">
                  <c:v>2022/08/11</c:v>
                </c:pt>
                <c:pt idx="391">
                  <c:v>2022/08/12</c:v>
                </c:pt>
                <c:pt idx="392">
                  <c:v>2022/08/15</c:v>
                </c:pt>
                <c:pt idx="393">
                  <c:v>2022/08/16</c:v>
                </c:pt>
                <c:pt idx="394">
                  <c:v>2022/08/17</c:v>
                </c:pt>
                <c:pt idx="395">
                  <c:v>2022/08/18</c:v>
                </c:pt>
                <c:pt idx="396">
                  <c:v>2022/08/19</c:v>
                </c:pt>
                <c:pt idx="397">
                  <c:v>2022/08/22</c:v>
                </c:pt>
                <c:pt idx="398">
                  <c:v>2022/08/23</c:v>
                </c:pt>
                <c:pt idx="399">
                  <c:v>2022/08/24</c:v>
                </c:pt>
                <c:pt idx="400">
                  <c:v>2022/08/25</c:v>
                </c:pt>
                <c:pt idx="401">
                  <c:v>2022/08/26</c:v>
                </c:pt>
                <c:pt idx="402">
                  <c:v>2022/08/29</c:v>
                </c:pt>
                <c:pt idx="403">
                  <c:v>2022/08/30</c:v>
                </c:pt>
                <c:pt idx="404">
                  <c:v>2022/08/31</c:v>
                </c:pt>
                <c:pt idx="405">
                  <c:v>2022/09/01</c:v>
                </c:pt>
                <c:pt idx="406">
                  <c:v>2022/09/02</c:v>
                </c:pt>
                <c:pt idx="407">
                  <c:v>2022/09/05</c:v>
                </c:pt>
                <c:pt idx="408">
                  <c:v>2022/09/06</c:v>
                </c:pt>
                <c:pt idx="409">
                  <c:v>2022/09/07</c:v>
                </c:pt>
                <c:pt idx="410">
                  <c:v>2022/09/08</c:v>
                </c:pt>
                <c:pt idx="411">
                  <c:v>2022/09/12</c:v>
                </c:pt>
                <c:pt idx="412">
                  <c:v>2022/09/13</c:v>
                </c:pt>
                <c:pt idx="413">
                  <c:v>2022/09/14</c:v>
                </c:pt>
                <c:pt idx="414">
                  <c:v>2022/09/15</c:v>
                </c:pt>
                <c:pt idx="415">
                  <c:v>2022/09/16</c:v>
                </c:pt>
                <c:pt idx="416">
                  <c:v>2022/09/19</c:v>
                </c:pt>
                <c:pt idx="417">
                  <c:v>2022/09/20</c:v>
                </c:pt>
                <c:pt idx="418">
                  <c:v>2022/09/21</c:v>
                </c:pt>
                <c:pt idx="419">
                  <c:v>2022/09/22</c:v>
                </c:pt>
                <c:pt idx="420">
                  <c:v>2022/09/23</c:v>
                </c:pt>
                <c:pt idx="421">
                  <c:v>2022/09/26</c:v>
                </c:pt>
                <c:pt idx="422">
                  <c:v>2022/09/27</c:v>
                </c:pt>
                <c:pt idx="423">
                  <c:v>2022/09/28</c:v>
                </c:pt>
                <c:pt idx="424">
                  <c:v>2022/09/29</c:v>
                </c:pt>
                <c:pt idx="425">
                  <c:v>2022/09/30</c:v>
                </c:pt>
                <c:pt idx="426">
                  <c:v>2022/10/03</c:v>
                </c:pt>
                <c:pt idx="427">
                  <c:v>2022/10/04</c:v>
                </c:pt>
                <c:pt idx="428">
                  <c:v>2022/10/05</c:v>
                </c:pt>
                <c:pt idx="429">
                  <c:v>2022/10/06</c:v>
                </c:pt>
                <c:pt idx="430">
                  <c:v>2022/10/07</c:v>
                </c:pt>
                <c:pt idx="431">
                  <c:v>2022/10/11</c:v>
                </c:pt>
                <c:pt idx="432">
                  <c:v>2022/10/12</c:v>
                </c:pt>
                <c:pt idx="433">
                  <c:v>2022/10/13</c:v>
                </c:pt>
                <c:pt idx="434">
                  <c:v>2022/10/14</c:v>
                </c:pt>
                <c:pt idx="435">
                  <c:v>2022/10/17</c:v>
                </c:pt>
                <c:pt idx="436">
                  <c:v>2022/10/18</c:v>
                </c:pt>
                <c:pt idx="437">
                  <c:v>2022/10/19</c:v>
                </c:pt>
                <c:pt idx="438">
                  <c:v>2022/10/20</c:v>
                </c:pt>
                <c:pt idx="439">
                  <c:v>2022/10/21</c:v>
                </c:pt>
                <c:pt idx="440">
                  <c:v>2022/10/24</c:v>
                </c:pt>
                <c:pt idx="441">
                  <c:v>2022/10/25</c:v>
                </c:pt>
                <c:pt idx="442">
                  <c:v>2022/10/26</c:v>
                </c:pt>
                <c:pt idx="443">
                  <c:v>2022/10/27</c:v>
                </c:pt>
                <c:pt idx="444">
                  <c:v>2022/10/28</c:v>
                </c:pt>
                <c:pt idx="445">
                  <c:v>2022/10/31</c:v>
                </c:pt>
                <c:pt idx="446">
                  <c:v>2022/11/01</c:v>
                </c:pt>
                <c:pt idx="447">
                  <c:v>2022/11/02</c:v>
                </c:pt>
                <c:pt idx="448">
                  <c:v>2022/11/03</c:v>
                </c:pt>
                <c:pt idx="449">
                  <c:v>2022/11/04</c:v>
                </c:pt>
                <c:pt idx="450">
                  <c:v>2022/11/07</c:v>
                </c:pt>
                <c:pt idx="451">
                  <c:v>2022/11/08</c:v>
                </c:pt>
                <c:pt idx="452">
                  <c:v>2022/11/09</c:v>
                </c:pt>
                <c:pt idx="453">
                  <c:v>2022/11/10</c:v>
                </c:pt>
                <c:pt idx="454">
                  <c:v>2022/11/11</c:v>
                </c:pt>
                <c:pt idx="455">
                  <c:v>2022/11/14</c:v>
                </c:pt>
                <c:pt idx="456">
                  <c:v>2022/11/15</c:v>
                </c:pt>
                <c:pt idx="457">
                  <c:v>2022/11/16</c:v>
                </c:pt>
                <c:pt idx="458">
                  <c:v>2022/11/17</c:v>
                </c:pt>
                <c:pt idx="459">
                  <c:v>2022/11/18</c:v>
                </c:pt>
                <c:pt idx="460">
                  <c:v>2022/11/21</c:v>
                </c:pt>
                <c:pt idx="461">
                  <c:v>2022/11/22</c:v>
                </c:pt>
                <c:pt idx="462">
                  <c:v>2022/11/23</c:v>
                </c:pt>
                <c:pt idx="463">
                  <c:v>2022/11/24</c:v>
                </c:pt>
                <c:pt idx="464">
                  <c:v>2022/11/25</c:v>
                </c:pt>
                <c:pt idx="465">
                  <c:v>2022/11/28</c:v>
                </c:pt>
                <c:pt idx="466">
                  <c:v>2022/11/29</c:v>
                </c:pt>
                <c:pt idx="467">
                  <c:v>2022/11/30</c:v>
                </c:pt>
                <c:pt idx="468">
                  <c:v>2022/12/01</c:v>
                </c:pt>
                <c:pt idx="469">
                  <c:v>2022/12/02</c:v>
                </c:pt>
                <c:pt idx="470">
                  <c:v>2022/12/05</c:v>
                </c:pt>
                <c:pt idx="471">
                  <c:v>2022/12/06</c:v>
                </c:pt>
                <c:pt idx="472">
                  <c:v>2022/12/07</c:v>
                </c:pt>
                <c:pt idx="473">
                  <c:v>2022/12/08</c:v>
                </c:pt>
                <c:pt idx="474">
                  <c:v>2022/12/09</c:v>
                </c:pt>
                <c:pt idx="475">
                  <c:v>2022/12/12</c:v>
                </c:pt>
                <c:pt idx="476">
                  <c:v>2022/12/13</c:v>
                </c:pt>
                <c:pt idx="477">
                  <c:v>2022/12/14</c:v>
                </c:pt>
                <c:pt idx="478">
                  <c:v>2022/12/15</c:v>
                </c:pt>
                <c:pt idx="479">
                  <c:v>2022/12/16</c:v>
                </c:pt>
                <c:pt idx="480">
                  <c:v>2022/12/19</c:v>
                </c:pt>
                <c:pt idx="481">
                  <c:v>2022/12/20</c:v>
                </c:pt>
                <c:pt idx="482">
                  <c:v>2022/12/21</c:v>
                </c:pt>
                <c:pt idx="483">
                  <c:v>2022/12/22</c:v>
                </c:pt>
                <c:pt idx="484">
                  <c:v>2022/12/23</c:v>
                </c:pt>
                <c:pt idx="485">
                  <c:v>2022/12/26</c:v>
                </c:pt>
                <c:pt idx="486">
                  <c:v>2022/12/27</c:v>
                </c:pt>
                <c:pt idx="487">
                  <c:v>2022/12/28</c:v>
                </c:pt>
                <c:pt idx="488">
                  <c:v>2022/12/29</c:v>
                </c:pt>
                <c:pt idx="489">
                  <c:v>2022/12/30</c:v>
                </c:pt>
                <c:pt idx="490">
                  <c:v>2023/01/03</c:v>
                </c:pt>
                <c:pt idx="491">
                  <c:v>2023/01/04</c:v>
                </c:pt>
                <c:pt idx="492">
                  <c:v>2023/01/05</c:v>
                </c:pt>
                <c:pt idx="493">
                  <c:v>2023/01/06</c:v>
                </c:pt>
                <c:pt idx="494">
                  <c:v>2023/01/09</c:v>
                </c:pt>
                <c:pt idx="495">
                  <c:v>2023/01/10</c:v>
                </c:pt>
                <c:pt idx="496">
                  <c:v>2023/01/11</c:v>
                </c:pt>
                <c:pt idx="497">
                  <c:v>2023/01/12</c:v>
                </c:pt>
                <c:pt idx="498">
                  <c:v>2023/01/13</c:v>
                </c:pt>
                <c:pt idx="499">
                  <c:v>2023/01/16</c:v>
                </c:pt>
                <c:pt idx="500">
                  <c:v>2023/01/17</c:v>
                </c:pt>
                <c:pt idx="501">
                  <c:v>2023/01/30</c:v>
                </c:pt>
                <c:pt idx="502">
                  <c:v>2023/01/31</c:v>
                </c:pt>
                <c:pt idx="503">
                  <c:v>2023/02/01</c:v>
                </c:pt>
                <c:pt idx="504">
                  <c:v>2023/02/02</c:v>
                </c:pt>
                <c:pt idx="505">
                  <c:v>2023/02/03</c:v>
                </c:pt>
                <c:pt idx="506">
                  <c:v>2023/02/06</c:v>
                </c:pt>
                <c:pt idx="507">
                  <c:v>2023/02/07</c:v>
                </c:pt>
                <c:pt idx="508">
                  <c:v>2023/02/08</c:v>
                </c:pt>
                <c:pt idx="509">
                  <c:v>2023/02/09</c:v>
                </c:pt>
                <c:pt idx="510">
                  <c:v>2023/02/10</c:v>
                </c:pt>
                <c:pt idx="511">
                  <c:v>2023/02/13</c:v>
                </c:pt>
                <c:pt idx="512">
                  <c:v>2023/02/14</c:v>
                </c:pt>
                <c:pt idx="513">
                  <c:v>2023/02/15</c:v>
                </c:pt>
                <c:pt idx="514">
                  <c:v>2023/02/16</c:v>
                </c:pt>
                <c:pt idx="515">
                  <c:v>2023/02/17</c:v>
                </c:pt>
                <c:pt idx="516">
                  <c:v>2023/02/20</c:v>
                </c:pt>
                <c:pt idx="517">
                  <c:v>2023/02/21</c:v>
                </c:pt>
                <c:pt idx="518">
                  <c:v>2023/02/22</c:v>
                </c:pt>
                <c:pt idx="519">
                  <c:v>2023/02/23</c:v>
                </c:pt>
                <c:pt idx="520">
                  <c:v>2023/02/24</c:v>
                </c:pt>
                <c:pt idx="521">
                  <c:v>2023/03/01</c:v>
                </c:pt>
              </c:strCache>
            </c:strRef>
          </c:cat>
          <c:val>
            <c:numRef>
              <c:f>資料收集!$D$2:$D$523</c:f>
              <c:numCache>
                <c:formatCode>General</c:formatCode>
                <c:ptCount val="522"/>
                <c:pt idx="0">
                  <c:v>536</c:v>
                </c:pt>
                <c:pt idx="1">
                  <c:v>542</c:v>
                </c:pt>
                <c:pt idx="2">
                  <c:v>549</c:v>
                </c:pt>
                <c:pt idx="3">
                  <c:v>565</c:v>
                </c:pt>
                <c:pt idx="4">
                  <c:v>580</c:v>
                </c:pt>
                <c:pt idx="5">
                  <c:v>584</c:v>
                </c:pt>
                <c:pt idx="6">
                  <c:v>591</c:v>
                </c:pt>
                <c:pt idx="7">
                  <c:v>605</c:v>
                </c:pt>
                <c:pt idx="8">
                  <c:v>592</c:v>
                </c:pt>
                <c:pt idx="9">
                  <c:v>601</c:v>
                </c:pt>
                <c:pt idx="10">
                  <c:v>607</c:v>
                </c:pt>
                <c:pt idx="11">
                  <c:v>627</c:v>
                </c:pt>
                <c:pt idx="12">
                  <c:v>647</c:v>
                </c:pt>
                <c:pt idx="13">
                  <c:v>673</c:v>
                </c:pt>
                <c:pt idx="14">
                  <c:v>649</c:v>
                </c:pt>
                <c:pt idx="15">
                  <c:v>633</c:v>
                </c:pt>
                <c:pt idx="16">
                  <c:v>617</c:v>
                </c:pt>
                <c:pt idx="17">
                  <c:v>615</c:v>
                </c:pt>
                <c:pt idx="18">
                  <c:v>601</c:v>
                </c:pt>
                <c:pt idx="19">
                  <c:v>591</c:v>
                </c:pt>
                <c:pt idx="20">
                  <c:v>611</c:v>
                </c:pt>
                <c:pt idx="21">
                  <c:v>632</c:v>
                </c:pt>
                <c:pt idx="22">
                  <c:v>630</c:v>
                </c:pt>
                <c:pt idx="23">
                  <c:v>627</c:v>
                </c:pt>
                <c:pt idx="24">
                  <c:v>632</c:v>
                </c:pt>
                <c:pt idx="25">
                  <c:v>663</c:v>
                </c:pt>
                <c:pt idx="26">
                  <c:v>660</c:v>
                </c:pt>
                <c:pt idx="27">
                  <c:v>652</c:v>
                </c:pt>
                <c:pt idx="28">
                  <c:v>650</c:v>
                </c:pt>
                <c:pt idx="29">
                  <c:v>641</c:v>
                </c:pt>
                <c:pt idx="30">
                  <c:v>625</c:v>
                </c:pt>
                <c:pt idx="31">
                  <c:v>635</c:v>
                </c:pt>
                <c:pt idx="32">
                  <c:v>606</c:v>
                </c:pt>
                <c:pt idx="33">
                  <c:v>609</c:v>
                </c:pt>
                <c:pt idx="34">
                  <c:v>622</c:v>
                </c:pt>
                <c:pt idx="35">
                  <c:v>601</c:v>
                </c:pt>
                <c:pt idx="36">
                  <c:v>601</c:v>
                </c:pt>
                <c:pt idx="37">
                  <c:v>598</c:v>
                </c:pt>
                <c:pt idx="38">
                  <c:v>595</c:v>
                </c:pt>
                <c:pt idx="39">
                  <c:v>597</c:v>
                </c:pt>
                <c:pt idx="40">
                  <c:v>609</c:v>
                </c:pt>
                <c:pt idx="41">
                  <c:v>614</c:v>
                </c:pt>
                <c:pt idx="42">
                  <c:v>611</c:v>
                </c:pt>
                <c:pt idx="43">
                  <c:v>613</c:v>
                </c:pt>
                <c:pt idx="44">
                  <c:v>604</c:v>
                </c:pt>
                <c:pt idx="45">
                  <c:v>602</c:v>
                </c:pt>
                <c:pt idx="46">
                  <c:v>591</c:v>
                </c:pt>
                <c:pt idx="47">
                  <c:v>593</c:v>
                </c:pt>
                <c:pt idx="48">
                  <c:v>594</c:v>
                </c:pt>
                <c:pt idx="49">
                  <c:v>576</c:v>
                </c:pt>
                <c:pt idx="50">
                  <c:v>575</c:v>
                </c:pt>
                <c:pt idx="51">
                  <c:v>590</c:v>
                </c:pt>
                <c:pt idx="52">
                  <c:v>599</c:v>
                </c:pt>
                <c:pt idx="53">
                  <c:v>597</c:v>
                </c:pt>
                <c:pt idx="54">
                  <c:v>587</c:v>
                </c:pt>
                <c:pt idx="55">
                  <c:v>602</c:v>
                </c:pt>
                <c:pt idx="56">
                  <c:v>610</c:v>
                </c:pt>
                <c:pt idx="57">
                  <c:v>610</c:v>
                </c:pt>
                <c:pt idx="58">
                  <c:v>613</c:v>
                </c:pt>
                <c:pt idx="59">
                  <c:v>610</c:v>
                </c:pt>
                <c:pt idx="60">
                  <c:v>605</c:v>
                </c:pt>
                <c:pt idx="61">
                  <c:v>605</c:v>
                </c:pt>
                <c:pt idx="62">
                  <c:v>612</c:v>
                </c:pt>
                <c:pt idx="63">
                  <c:v>619</c:v>
                </c:pt>
                <c:pt idx="64">
                  <c:v>610</c:v>
                </c:pt>
                <c:pt idx="65">
                  <c:v>603</c:v>
                </c:pt>
                <c:pt idx="66">
                  <c:v>602</c:v>
                </c:pt>
                <c:pt idx="67">
                  <c:v>592</c:v>
                </c:pt>
                <c:pt idx="68">
                  <c:v>591</c:v>
                </c:pt>
                <c:pt idx="69">
                  <c:v>602</c:v>
                </c:pt>
                <c:pt idx="70">
                  <c:v>610</c:v>
                </c:pt>
                <c:pt idx="71">
                  <c:v>610</c:v>
                </c:pt>
                <c:pt idx="72">
                  <c:v>602</c:v>
                </c:pt>
                <c:pt idx="73">
                  <c:v>600</c:v>
                </c:pt>
                <c:pt idx="74">
                  <c:v>588</c:v>
                </c:pt>
                <c:pt idx="75">
                  <c:v>591</c:v>
                </c:pt>
                <c:pt idx="76">
                  <c:v>585</c:v>
                </c:pt>
                <c:pt idx="77">
                  <c:v>587</c:v>
                </c:pt>
                <c:pt idx="78">
                  <c:v>599</c:v>
                </c:pt>
                <c:pt idx="79">
                  <c:v>589</c:v>
                </c:pt>
                <c:pt idx="80">
                  <c:v>571</c:v>
                </c:pt>
                <c:pt idx="81">
                  <c:v>560</c:v>
                </c:pt>
                <c:pt idx="82">
                  <c:v>547</c:v>
                </c:pt>
                <c:pt idx="83">
                  <c:v>557</c:v>
                </c:pt>
                <c:pt idx="84">
                  <c:v>549</c:v>
                </c:pt>
                <c:pt idx="85">
                  <c:v>572</c:v>
                </c:pt>
                <c:pt idx="86">
                  <c:v>567</c:v>
                </c:pt>
                <c:pt idx="87">
                  <c:v>567</c:v>
                </c:pt>
                <c:pt idx="88">
                  <c:v>573</c:v>
                </c:pt>
                <c:pt idx="89">
                  <c:v>568</c:v>
                </c:pt>
                <c:pt idx="90">
                  <c:v>583</c:v>
                </c:pt>
                <c:pt idx="91">
                  <c:v>585</c:v>
                </c:pt>
                <c:pt idx="92">
                  <c:v>582</c:v>
                </c:pt>
                <c:pt idx="93">
                  <c:v>590</c:v>
                </c:pt>
                <c:pt idx="94">
                  <c:v>597</c:v>
                </c:pt>
                <c:pt idx="95">
                  <c:v>598</c:v>
                </c:pt>
                <c:pt idx="96">
                  <c:v>595</c:v>
                </c:pt>
                <c:pt idx="97">
                  <c:v>596</c:v>
                </c:pt>
                <c:pt idx="98">
                  <c:v>595</c:v>
                </c:pt>
                <c:pt idx="99">
                  <c:v>592</c:v>
                </c:pt>
                <c:pt idx="100">
                  <c:v>589</c:v>
                </c:pt>
                <c:pt idx="101">
                  <c:v>586</c:v>
                </c:pt>
                <c:pt idx="102">
                  <c:v>599</c:v>
                </c:pt>
                <c:pt idx="103">
                  <c:v>602</c:v>
                </c:pt>
                <c:pt idx="104">
                  <c:v>609</c:v>
                </c:pt>
                <c:pt idx="105">
                  <c:v>605</c:v>
                </c:pt>
                <c:pt idx="106">
                  <c:v>606</c:v>
                </c:pt>
                <c:pt idx="107">
                  <c:v>603</c:v>
                </c:pt>
                <c:pt idx="108">
                  <c:v>583</c:v>
                </c:pt>
                <c:pt idx="109">
                  <c:v>578</c:v>
                </c:pt>
                <c:pt idx="110">
                  <c:v>595</c:v>
                </c:pt>
                <c:pt idx="111">
                  <c:v>590</c:v>
                </c:pt>
                <c:pt idx="112">
                  <c:v>591</c:v>
                </c:pt>
                <c:pt idx="113">
                  <c:v>590</c:v>
                </c:pt>
                <c:pt idx="114">
                  <c:v>595</c:v>
                </c:pt>
                <c:pt idx="115">
                  <c:v>595</c:v>
                </c:pt>
                <c:pt idx="116">
                  <c:v>593</c:v>
                </c:pt>
                <c:pt idx="117">
                  <c:v>588</c:v>
                </c:pt>
                <c:pt idx="118">
                  <c:v>591</c:v>
                </c:pt>
                <c:pt idx="119">
                  <c:v>592</c:v>
                </c:pt>
                <c:pt idx="120">
                  <c:v>594</c:v>
                </c:pt>
                <c:pt idx="121">
                  <c:v>588</c:v>
                </c:pt>
                <c:pt idx="122">
                  <c:v>584</c:v>
                </c:pt>
                <c:pt idx="123">
                  <c:v>593</c:v>
                </c:pt>
                <c:pt idx="124">
                  <c:v>607</c:v>
                </c:pt>
                <c:pt idx="125">
                  <c:v>613</c:v>
                </c:pt>
                <c:pt idx="126">
                  <c:v>614</c:v>
                </c:pt>
                <c:pt idx="127">
                  <c:v>589</c:v>
                </c:pt>
                <c:pt idx="128">
                  <c:v>582</c:v>
                </c:pt>
                <c:pt idx="129">
                  <c:v>581</c:v>
                </c:pt>
                <c:pt idx="130">
                  <c:v>585</c:v>
                </c:pt>
                <c:pt idx="131">
                  <c:v>591</c:v>
                </c:pt>
                <c:pt idx="132">
                  <c:v>585</c:v>
                </c:pt>
                <c:pt idx="133">
                  <c:v>580</c:v>
                </c:pt>
                <c:pt idx="134">
                  <c:v>580</c:v>
                </c:pt>
                <c:pt idx="135">
                  <c:v>579</c:v>
                </c:pt>
                <c:pt idx="136">
                  <c:v>583</c:v>
                </c:pt>
                <c:pt idx="137">
                  <c:v>580</c:v>
                </c:pt>
                <c:pt idx="138">
                  <c:v>590</c:v>
                </c:pt>
                <c:pt idx="139">
                  <c:v>594</c:v>
                </c:pt>
                <c:pt idx="140">
                  <c:v>596</c:v>
                </c:pt>
                <c:pt idx="141">
                  <c:v>596</c:v>
                </c:pt>
                <c:pt idx="142">
                  <c:v>591</c:v>
                </c:pt>
                <c:pt idx="143">
                  <c:v>595</c:v>
                </c:pt>
                <c:pt idx="144">
                  <c:v>591</c:v>
                </c:pt>
                <c:pt idx="145">
                  <c:v>590</c:v>
                </c:pt>
                <c:pt idx="146">
                  <c:v>586</c:v>
                </c:pt>
                <c:pt idx="147">
                  <c:v>581</c:v>
                </c:pt>
                <c:pt idx="148">
                  <c:v>584</c:v>
                </c:pt>
                <c:pt idx="149">
                  <c:v>580</c:v>
                </c:pt>
                <c:pt idx="150">
                  <c:v>574</c:v>
                </c:pt>
                <c:pt idx="151">
                  <c:v>559</c:v>
                </c:pt>
                <c:pt idx="152">
                  <c:v>552</c:v>
                </c:pt>
                <c:pt idx="153">
                  <c:v>566</c:v>
                </c:pt>
                <c:pt idx="154">
                  <c:v>572</c:v>
                </c:pt>
                <c:pt idx="155">
                  <c:v>585</c:v>
                </c:pt>
                <c:pt idx="156">
                  <c:v>594</c:v>
                </c:pt>
                <c:pt idx="157">
                  <c:v>599</c:v>
                </c:pt>
                <c:pt idx="158">
                  <c:v>605</c:v>
                </c:pt>
                <c:pt idx="159">
                  <c:v>614</c:v>
                </c:pt>
                <c:pt idx="160">
                  <c:v>613</c:v>
                </c:pt>
                <c:pt idx="161">
                  <c:v>607</c:v>
                </c:pt>
                <c:pt idx="162">
                  <c:v>620</c:v>
                </c:pt>
                <c:pt idx="163">
                  <c:v>631</c:v>
                </c:pt>
                <c:pt idx="164">
                  <c:v>623</c:v>
                </c:pt>
                <c:pt idx="165">
                  <c:v>619</c:v>
                </c:pt>
                <c:pt idx="166">
                  <c:v>619</c:v>
                </c:pt>
                <c:pt idx="167">
                  <c:v>622</c:v>
                </c:pt>
                <c:pt idx="168">
                  <c:v>615</c:v>
                </c:pt>
                <c:pt idx="169">
                  <c:v>613</c:v>
                </c:pt>
                <c:pt idx="170">
                  <c:v>607</c:v>
                </c:pt>
                <c:pt idx="171">
                  <c:v>600</c:v>
                </c:pt>
                <c:pt idx="172">
                  <c:v>600</c:v>
                </c:pt>
                <c:pt idx="173">
                  <c:v>586</c:v>
                </c:pt>
                <c:pt idx="174">
                  <c:v>588</c:v>
                </c:pt>
                <c:pt idx="175">
                  <c:v>598</c:v>
                </c:pt>
                <c:pt idx="176">
                  <c:v>602</c:v>
                </c:pt>
                <c:pt idx="177">
                  <c:v>594</c:v>
                </c:pt>
                <c:pt idx="178">
                  <c:v>580</c:v>
                </c:pt>
                <c:pt idx="179">
                  <c:v>580</c:v>
                </c:pt>
                <c:pt idx="180">
                  <c:v>574</c:v>
                </c:pt>
                <c:pt idx="181">
                  <c:v>572</c:v>
                </c:pt>
                <c:pt idx="182">
                  <c:v>572</c:v>
                </c:pt>
                <c:pt idx="183">
                  <c:v>571</c:v>
                </c:pt>
                <c:pt idx="184">
                  <c:v>580</c:v>
                </c:pt>
                <c:pt idx="185">
                  <c:v>575</c:v>
                </c:pt>
                <c:pt idx="186">
                  <c:v>575</c:v>
                </c:pt>
                <c:pt idx="187">
                  <c:v>571</c:v>
                </c:pt>
                <c:pt idx="188">
                  <c:v>573</c:v>
                </c:pt>
                <c:pt idx="189">
                  <c:v>600</c:v>
                </c:pt>
                <c:pt idx="190">
                  <c:v>590</c:v>
                </c:pt>
                <c:pt idx="191">
                  <c:v>600</c:v>
                </c:pt>
                <c:pt idx="192">
                  <c:v>598</c:v>
                </c:pt>
                <c:pt idx="193">
                  <c:v>596</c:v>
                </c:pt>
                <c:pt idx="194">
                  <c:v>600</c:v>
                </c:pt>
                <c:pt idx="195">
                  <c:v>593</c:v>
                </c:pt>
                <c:pt idx="196">
                  <c:v>599</c:v>
                </c:pt>
                <c:pt idx="197">
                  <c:v>599</c:v>
                </c:pt>
                <c:pt idx="198">
                  <c:v>595</c:v>
                </c:pt>
                <c:pt idx="199">
                  <c:v>590</c:v>
                </c:pt>
                <c:pt idx="200">
                  <c:v>590</c:v>
                </c:pt>
                <c:pt idx="201">
                  <c:v>592</c:v>
                </c:pt>
                <c:pt idx="202">
                  <c:v>592</c:v>
                </c:pt>
                <c:pt idx="203">
                  <c:v>587</c:v>
                </c:pt>
                <c:pt idx="204">
                  <c:v>600</c:v>
                </c:pt>
                <c:pt idx="205">
                  <c:v>602</c:v>
                </c:pt>
                <c:pt idx="206">
                  <c:v>611</c:v>
                </c:pt>
                <c:pt idx="207">
                  <c:v>612</c:v>
                </c:pt>
                <c:pt idx="208">
                  <c:v>606</c:v>
                </c:pt>
                <c:pt idx="209">
                  <c:v>604</c:v>
                </c:pt>
                <c:pt idx="210">
                  <c:v>608</c:v>
                </c:pt>
                <c:pt idx="211">
                  <c:v>610</c:v>
                </c:pt>
                <c:pt idx="212">
                  <c:v>610</c:v>
                </c:pt>
                <c:pt idx="213">
                  <c:v>613</c:v>
                </c:pt>
                <c:pt idx="214">
                  <c:v>618</c:v>
                </c:pt>
                <c:pt idx="215">
                  <c:v>615</c:v>
                </c:pt>
                <c:pt idx="216">
                  <c:v>612</c:v>
                </c:pt>
                <c:pt idx="217">
                  <c:v>603</c:v>
                </c:pt>
                <c:pt idx="218">
                  <c:v>603</c:v>
                </c:pt>
                <c:pt idx="219">
                  <c:v>596</c:v>
                </c:pt>
                <c:pt idx="220">
                  <c:v>593</c:v>
                </c:pt>
                <c:pt idx="221">
                  <c:v>596</c:v>
                </c:pt>
                <c:pt idx="222">
                  <c:v>600</c:v>
                </c:pt>
                <c:pt idx="223">
                  <c:v>615</c:v>
                </c:pt>
                <c:pt idx="224">
                  <c:v>608</c:v>
                </c:pt>
                <c:pt idx="225">
                  <c:v>600</c:v>
                </c:pt>
                <c:pt idx="226">
                  <c:v>607</c:v>
                </c:pt>
                <c:pt idx="227">
                  <c:v>602</c:v>
                </c:pt>
                <c:pt idx="228">
                  <c:v>608</c:v>
                </c:pt>
                <c:pt idx="229">
                  <c:v>605</c:v>
                </c:pt>
                <c:pt idx="230">
                  <c:v>601</c:v>
                </c:pt>
                <c:pt idx="231">
                  <c:v>599</c:v>
                </c:pt>
                <c:pt idx="232">
                  <c:v>600</c:v>
                </c:pt>
                <c:pt idx="233">
                  <c:v>605</c:v>
                </c:pt>
                <c:pt idx="234">
                  <c:v>607</c:v>
                </c:pt>
                <c:pt idx="235">
                  <c:v>598</c:v>
                </c:pt>
                <c:pt idx="236">
                  <c:v>597</c:v>
                </c:pt>
                <c:pt idx="237">
                  <c:v>600</c:v>
                </c:pt>
                <c:pt idx="238">
                  <c:v>606</c:v>
                </c:pt>
                <c:pt idx="239">
                  <c:v>604</c:v>
                </c:pt>
                <c:pt idx="240">
                  <c:v>606</c:v>
                </c:pt>
                <c:pt idx="241">
                  <c:v>615</c:v>
                </c:pt>
                <c:pt idx="242">
                  <c:v>616</c:v>
                </c:pt>
                <c:pt idx="243">
                  <c:v>615</c:v>
                </c:pt>
                <c:pt idx="244">
                  <c:v>631</c:v>
                </c:pt>
                <c:pt idx="245">
                  <c:v>656</c:v>
                </c:pt>
                <c:pt idx="246">
                  <c:v>650</c:v>
                </c:pt>
                <c:pt idx="247">
                  <c:v>644</c:v>
                </c:pt>
                <c:pt idx="248">
                  <c:v>634</c:v>
                </c:pt>
                <c:pt idx="249">
                  <c:v>643</c:v>
                </c:pt>
                <c:pt idx="250">
                  <c:v>651</c:v>
                </c:pt>
                <c:pt idx="251">
                  <c:v>660</c:v>
                </c:pt>
                <c:pt idx="252">
                  <c:v>661</c:v>
                </c:pt>
                <c:pt idx="253">
                  <c:v>672</c:v>
                </c:pt>
                <c:pt idx="254">
                  <c:v>683</c:v>
                </c:pt>
                <c:pt idx="255">
                  <c:v>662</c:v>
                </c:pt>
                <c:pt idx="256">
                  <c:v>654</c:v>
                </c:pt>
                <c:pt idx="257">
                  <c:v>651</c:v>
                </c:pt>
                <c:pt idx="258">
                  <c:v>641</c:v>
                </c:pt>
                <c:pt idx="259">
                  <c:v>653</c:v>
                </c:pt>
                <c:pt idx="260">
                  <c:v>641</c:v>
                </c:pt>
                <c:pt idx="261">
                  <c:v>636</c:v>
                </c:pt>
                <c:pt idx="262">
                  <c:v>635</c:v>
                </c:pt>
                <c:pt idx="263">
                  <c:v>628</c:v>
                </c:pt>
                <c:pt idx="264">
                  <c:v>633</c:v>
                </c:pt>
                <c:pt idx="265">
                  <c:v>649</c:v>
                </c:pt>
                <c:pt idx="266">
                  <c:v>650</c:v>
                </c:pt>
                <c:pt idx="267">
                  <c:v>637</c:v>
                </c:pt>
                <c:pt idx="268">
                  <c:v>633</c:v>
                </c:pt>
                <c:pt idx="269">
                  <c:v>646</c:v>
                </c:pt>
                <c:pt idx="270">
                  <c:v>645</c:v>
                </c:pt>
                <c:pt idx="271">
                  <c:v>637</c:v>
                </c:pt>
                <c:pt idx="272">
                  <c:v>632</c:v>
                </c:pt>
                <c:pt idx="273">
                  <c:v>627</c:v>
                </c:pt>
                <c:pt idx="274">
                  <c:v>625</c:v>
                </c:pt>
                <c:pt idx="275">
                  <c:v>604</c:v>
                </c:pt>
                <c:pt idx="276">
                  <c:v>604</c:v>
                </c:pt>
                <c:pt idx="277">
                  <c:v>604</c:v>
                </c:pt>
                <c:pt idx="278">
                  <c:v>601</c:v>
                </c:pt>
                <c:pt idx="279">
                  <c:v>602</c:v>
                </c:pt>
                <c:pt idx="280">
                  <c:v>595</c:v>
                </c:pt>
                <c:pt idx="281">
                  <c:v>576</c:v>
                </c:pt>
                <c:pt idx="282">
                  <c:v>563</c:v>
                </c:pt>
                <c:pt idx="283">
                  <c:v>568</c:v>
                </c:pt>
                <c:pt idx="284">
                  <c:v>587</c:v>
                </c:pt>
                <c:pt idx="285">
                  <c:v>575</c:v>
                </c:pt>
                <c:pt idx="286">
                  <c:v>572</c:v>
                </c:pt>
                <c:pt idx="287">
                  <c:v>558</c:v>
                </c:pt>
                <c:pt idx="288">
                  <c:v>558</c:v>
                </c:pt>
                <c:pt idx="289">
                  <c:v>582</c:v>
                </c:pt>
                <c:pt idx="290">
                  <c:v>581</c:v>
                </c:pt>
                <c:pt idx="291">
                  <c:v>586</c:v>
                </c:pt>
                <c:pt idx="292">
                  <c:v>583</c:v>
                </c:pt>
                <c:pt idx="293">
                  <c:v>590</c:v>
                </c:pt>
                <c:pt idx="294">
                  <c:v>591</c:v>
                </c:pt>
                <c:pt idx="295">
                  <c:v>598</c:v>
                </c:pt>
                <c:pt idx="296">
                  <c:v>584</c:v>
                </c:pt>
                <c:pt idx="297">
                  <c:v>589</c:v>
                </c:pt>
                <c:pt idx="298">
                  <c:v>600</c:v>
                </c:pt>
                <c:pt idx="299">
                  <c:v>597</c:v>
                </c:pt>
                <c:pt idx="300">
                  <c:v>589</c:v>
                </c:pt>
                <c:pt idx="301">
                  <c:v>578</c:v>
                </c:pt>
                <c:pt idx="302">
                  <c:v>566</c:v>
                </c:pt>
                <c:pt idx="303">
                  <c:v>567</c:v>
                </c:pt>
                <c:pt idx="304">
                  <c:v>558</c:v>
                </c:pt>
                <c:pt idx="305">
                  <c:v>557</c:v>
                </c:pt>
                <c:pt idx="306">
                  <c:v>573</c:v>
                </c:pt>
                <c:pt idx="307">
                  <c:v>573</c:v>
                </c:pt>
                <c:pt idx="308">
                  <c:v>562</c:v>
                </c:pt>
                <c:pt idx="309">
                  <c:v>561</c:v>
                </c:pt>
                <c:pt idx="310">
                  <c:v>565</c:v>
                </c:pt>
                <c:pt idx="311">
                  <c:v>570</c:v>
                </c:pt>
                <c:pt idx="312">
                  <c:v>565</c:v>
                </c:pt>
                <c:pt idx="313">
                  <c:v>558</c:v>
                </c:pt>
                <c:pt idx="314">
                  <c:v>547</c:v>
                </c:pt>
                <c:pt idx="315">
                  <c:v>546</c:v>
                </c:pt>
                <c:pt idx="316">
                  <c:v>526</c:v>
                </c:pt>
                <c:pt idx="317">
                  <c:v>531</c:v>
                </c:pt>
                <c:pt idx="318">
                  <c:v>538</c:v>
                </c:pt>
                <c:pt idx="319">
                  <c:v>531</c:v>
                </c:pt>
                <c:pt idx="320">
                  <c:v>534</c:v>
                </c:pt>
                <c:pt idx="321">
                  <c:v>542</c:v>
                </c:pt>
                <c:pt idx="322">
                  <c:v>528</c:v>
                </c:pt>
                <c:pt idx="323">
                  <c:v>520</c:v>
                </c:pt>
                <c:pt idx="324">
                  <c:v>518</c:v>
                </c:pt>
                <c:pt idx="325">
                  <c:v>521</c:v>
                </c:pt>
                <c:pt idx="326">
                  <c:v>505</c:v>
                </c:pt>
                <c:pt idx="327">
                  <c:v>511</c:v>
                </c:pt>
                <c:pt idx="328">
                  <c:v>520</c:v>
                </c:pt>
                <c:pt idx="329">
                  <c:v>530</c:v>
                </c:pt>
                <c:pt idx="330">
                  <c:v>538</c:v>
                </c:pt>
                <c:pt idx="331">
                  <c:v>522</c:v>
                </c:pt>
                <c:pt idx="332">
                  <c:v>530</c:v>
                </c:pt>
                <c:pt idx="333">
                  <c:v>528</c:v>
                </c:pt>
                <c:pt idx="334">
                  <c:v>520</c:v>
                </c:pt>
                <c:pt idx="335">
                  <c:v>524</c:v>
                </c:pt>
                <c:pt idx="336">
                  <c:v>514</c:v>
                </c:pt>
                <c:pt idx="337">
                  <c:v>530</c:v>
                </c:pt>
                <c:pt idx="338">
                  <c:v>547</c:v>
                </c:pt>
                <c:pt idx="339">
                  <c:v>560</c:v>
                </c:pt>
                <c:pt idx="340">
                  <c:v>549</c:v>
                </c:pt>
                <c:pt idx="341">
                  <c:v>540</c:v>
                </c:pt>
                <c:pt idx="342">
                  <c:v>540</c:v>
                </c:pt>
                <c:pt idx="343">
                  <c:v>535</c:v>
                </c:pt>
                <c:pt idx="344">
                  <c:v>544</c:v>
                </c:pt>
                <c:pt idx="345">
                  <c:v>541</c:v>
                </c:pt>
                <c:pt idx="346">
                  <c:v>530</c:v>
                </c:pt>
                <c:pt idx="347">
                  <c:v>516</c:v>
                </c:pt>
                <c:pt idx="348">
                  <c:v>513</c:v>
                </c:pt>
                <c:pt idx="349">
                  <c:v>509</c:v>
                </c:pt>
                <c:pt idx="350">
                  <c:v>508</c:v>
                </c:pt>
                <c:pt idx="351">
                  <c:v>501</c:v>
                </c:pt>
                <c:pt idx="352">
                  <c:v>498</c:v>
                </c:pt>
                <c:pt idx="353">
                  <c:v>505</c:v>
                </c:pt>
                <c:pt idx="354">
                  <c:v>494.5</c:v>
                </c:pt>
                <c:pt idx="355">
                  <c:v>485.5</c:v>
                </c:pt>
                <c:pt idx="356">
                  <c:v>486.5</c:v>
                </c:pt>
                <c:pt idx="357">
                  <c:v>498.5</c:v>
                </c:pt>
                <c:pt idx="358">
                  <c:v>497.5</c:v>
                </c:pt>
                <c:pt idx="359">
                  <c:v>491</c:v>
                </c:pt>
                <c:pt idx="360">
                  <c:v>476</c:v>
                </c:pt>
                <c:pt idx="361">
                  <c:v>453.5</c:v>
                </c:pt>
                <c:pt idx="362">
                  <c:v>440</c:v>
                </c:pt>
                <c:pt idx="363">
                  <c:v>446</c:v>
                </c:pt>
                <c:pt idx="364">
                  <c:v>435.5</c:v>
                </c:pt>
                <c:pt idx="365">
                  <c:v>457.5</c:v>
                </c:pt>
                <c:pt idx="366">
                  <c:v>467</c:v>
                </c:pt>
                <c:pt idx="367">
                  <c:v>462</c:v>
                </c:pt>
                <c:pt idx="368">
                  <c:v>449.5</c:v>
                </c:pt>
                <c:pt idx="369">
                  <c:v>470.5</c:v>
                </c:pt>
                <c:pt idx="370">
                  <c:v>475</c:v>
                </c:pt>
                <c:pt idx="371">
                  <c:v>492.5</c:v>
                </c:pt>
                <c:pt idx="372">
                  <c:v>495.5</c:v>
                </c:pt>
                <c:pt idx="373">
                  <c:v>491</c:v>
                </c:pt>
                <c:pt idx="374">
                  <c:v>495</c:v>
                </c:pt>
                <c:pt idx="375">
                  <c:v>501</c:v>
                </c:pt>
                <c:pt idx="376">
                  <c:v>503</c:v>
                </c:pt>
                <c:pt idx="377">
                  <c:v>499.5</c:v>
                </c:pt>
                <c:pt idx="378">
                  <c:v>495</c:v>
                </c:pt>
                <c:pt idx="379">
                  <c:v>502</c:v>
                </c:pt>
                <c:pt idx="380">
                  <c:v>501</c:v>
                </c:pt>
                <c:pt idx="381">
                  <c:v>509</c:v>
                </c:pt>
                <c:pt idx="382">
                  <c:v>504</c:v>
                </c:pt>
                <c:pt idx="383">
                  <c:v>492</c:v>
                </c:pt>
                <c:pt idx="384">
                  <c:v>501</c:v>
                </c:pt>
                <c:pt idx="385">
                  <c:v>500</c:v>
                </c:pt>
                <c:pt idx="386">
                  <c:v>516</c:v>
                </c:pt>
                <c:pt idx="387">
                  <c:v>512</c:v>
                </c:pt>
                <c:pt idx="388">
                  <c:v>510</c:v>
                </c:pt>
                <c:pt idx="389">
                  <c:v>500</c:v>
                </c:pt>
                <c:pt idx="390">
                  <c:v>514</c:v>
                </c:pt>
                <c:pt idx="391">
                  <c:v>517</c:v>
                </c:pt>
                <c:pt idx="392">
                  <c:v>523</c:v>
                </c:pt>
                <c:pt idx="393">
                  <c:v>525</c:v>
                </c:pt>
                <c:pt idx="394">
                  <c:v>527</c:v>
                </c:pt>
                <c:pt idx="395">
                  <c:v>520</c:v>
                </c:pt>
                <c:pt idx="396">
                  <c:v>519</c:v>
                </c:pt>
                <c:pt idx="397">
                  <c:v>510</c:v>
                </c:pt>
                <c:pt idx="398">
                  <c:v>504</c:v>
                </c:pt>
                <c:pt idx="399">
                  <c:v>503</c:v>
                </c:pt>
                <c:pt idx="400">
                  <c:v>508</c:v>
                </c:pt>
                <c:pt idx="401">
                  <c:v>512</c:v>
                </c:pt>
                <c:pt idx="402">
                  <c:v>498.5</c:v>
                </c:pt>
                <c:pt idx="403">
                  <c:v>496</c:v>
                </c:pt>
                <c:pt idx="404">
                  <c:v>505</c:v>
                </c:pt>
                <c:pt idx="405">
                  <c:v>490.5</c:v>
                </c:pt>
                <c:pt idx="406">
                  <c:v>485</c:v>
                </c:pt>
                <c:pt idx="407">
                  <c:v>486</c:v>
                </c:pt>
                <c:pt idx="408">
                  <c:v>489</c:v>
                </c:pt>
                <c:pt idx="409">
                  <c:v>472.5</c:v>
                </c:pt>
                <c:pt idx="410">
                  <c:v>475</c:v>
                </c:pt>
                <c:pt idx="411">
                  <c:v>486.5</c:v>
                </c:pt>
                <c:pt idx="412">
                  <c:v>493</c:v>
                </c:pt>
                <c:pt idx="413">
                  <c:v>480</c:v>
                </c:pt>
                <c:pt idx="414">
                  <c:v>476.5</c:v>
                </c:pt>
                <c:pt idx="415">
                  <c:v>472</c:v>
                </c:pt>
                <c:pt idx="416">
                  <c:v>467</c:v>
                </c:pt>
                <c:pt idx="417">
                  <c:v>476.5</c:v>
                </c:pt>
                <c:pt idx="418">
                  <c:v>471</c:v>
                </c:pt>
                <c:pt idx="419">
                  <c:v>464.5</c:v>
                </c:pt>
                <c:pt idx="420">
                  <c:v>455</c:v>
                </c:pt>
                <c:pt idx="421">
                  <c:v>446.5</c:v>
                </c:pt>
                <c:pt idx="422">
                  <c:v>448</c:v>
                </c:pt>
                <c:pt idx="423">
                  <c:v>438</c:v>
                </c:pt>
                <c:pt idx="424">
                  <c:v>435</c:v>
                </c:pt>
                <c:pt idx="425">
                  <c:v>422</c:v>
                </c:pt>
                <c:pt idx="426">
                  <c:v>417</c:v>
                </c:pt>
                <c:pt idx="427">
                  <c:v>429</c:v>
                </c:pt>
                <c:pt idx="428">
                  <c:v>445</c:v>
                </c:pt>
                <c:pt idx="429">
                  <c:v>451</c:v>
                </c:pt>
                <c:pt idx="430">
                  <c:v>438</c:v>
                </c:pt>
                <c:pt idx="431">
                  <c:v>401.5</c:v>
                </c:pt>
                <c:pt idx="432">
                  <c:v>397.5</c:v>
                </c:pt>
                <c:pt idx="433">
                  <c:v>395</c:v>
                </c:pt>
                <c:pt idx="434">
                  <c:v>412</c:v>
                </c:pt>
                <c:pt idx="435">
                  <c:v>397</c:v>
                </c:pt>
                <c:pt idx="436">
                  <c:v>407</c:v>
                </c:pt>
                <c:pt idx="437">
                  <c:v>395.5</c:v>
                </c:pt>
                <c:pt idx="438">
                  <c:v>397.5</c:v>
                </c:pt>
                <c:pt idx="439">
                  <c:v>389.5</c:v>
                </c:pt>
                <c:pt idx="440">
                  <c:v>387</c:v>
                </c:pt>
                <c:pt idx="441">
                  <c:v>371</c:v>
                </c:pt>
                <c:pt idx="442">
                  <c:v>376</c:v>
                </c:pt>
                <c:pt idx="443">
                  <c:v>385.5</c:v>
                </c:pt>
                <c:pt idx="444">
                  <c:v>379.5</c:v>
                </c:pt>
                <c:pt idx="445">
                  <c:v>390</c:v>
                </c:pt>
                <c:pt idx="446">
                  <c:v>391.5</c:v>
                </c:pt>
                <c:pt idx="447">
                  <c:v>395</c:v>
                </c:pt>
                <c:pt idx="448">
                  <c:v>384</c:v>
                </c:pt>
                <c:pt idx="449">
                  <c:v>382</c:v>
                </c:pt>
                <c:pt idx="450">
                  <c:v>390</c:v>
                </c:pt>
                <c:pt idx="451">
                  <c:v>399</c:v>
                </c:pt>
                <c:pt idx="452">
                  <c:v>417</c:v>
                </c:pt>
                <c:pt idx="453">
                  <c:v>407.5</c:v>
                </c:pt>
                <c:pt idx="454">
                  <c:v>441.5</c:v>
                </c:pt>
                <c:pt idx="455">
                  <c:v>445</c:v>
                </c:pt>
                <c:pt idx="456">
                  <c:v>480</c:v>
                </c:pt>
                <c:pt idx="457">
                  <c:v>487</c:v>
                </c:pt>
                <c:pt idx="458">
                  <c:v>485</c:v>
                </c:pt>
                <c:pt idx="459">
                  <c:v>487</c:v>
                </c:pt>
                <c:pt idx="460">
                  <c:v>482</c:v>
                </c:pt>
                <c:pt idx="461">
                  <c:v>491</c:v>
                </c:pt>
                <c:pt idx="462">
                  <c:v>492</c:v>
                </c:pt>
                <c:pt idx="463">
                  <c:v>496</c:v>
                </c:pt>
                <c:pt idx="464">
                  <c:v>498</c:v>
                </c:pt>
                <c:pt idx="465">
                  <c:v>480.5</c:v>
                </c:pt>
                <c:pt idx="466">
                  <c:v>487</c:v>
                </c:pt>
                <c:pt idx="467">
                  <c:v>490</c:v>
                </c:pt>
                <c:pt idx="468">
                  <c:v>498.5</c:v>
                </c:pt>
                <c:pt idx="469">
                  <c:v>492.5</c:v>
                </c:pt>
                <c:pt idx="470">
                  <c:v>489</c:v>
                </c:pt>
                <c:pt idx="471">
                  <c:v>478</c:v>
                </c:pt>
                <c:pt idx="472">
                  <c:v>475</c:v>
                </c:pt>
                <c:pt idx="473">
                  <c:v>471.5</c:v>
                </c:pt>
                <c:pt idx="474">
                  <c:v>481.5</c:v>
                </c:pt>
                <c:pt idx="475">
                  <c:v>475</c:v>
                </c:pt>
                <c:pt idx="476">
                  <c:v>471.5</c:v>
                </c:pt>
                <c:pt idx="477">
                  <c:v>480.5</c:v>
                </c:pt>
                <c:pt idx="478">
                  <c:v>480.5</c:v>
                </c:pt>
                <c:pt idx="479">
                  <c:v>471</c:v>
                </c:pt>
                <c:pt idx="480">
                  <c:v>466.5</c:v>
                </c:pt>
                <c:pt idx="481">
                  <c:v>457.5</c:v>
                </c:pt>
                <c:pt idx="482">
                  <c:v>459</c:v>
                </c:pt>
                <c:pt idx="483">
                  <c:v>468</c:v>
                </c:pt>
                <c:pt idx="484">
                  <c:v>455</c:v>
                </c:pt>
                <c:pt idx="485">
                  <c:v>456.5</c:v>
                </c:pt>
                <c:pt idx="486">
                  <c:v>457</c:v>
                </c:pt>
                <c:pt idx="487">
                  <c:v>451</c:v>
                </c:pt>
                <c:pt idx="488">
                  <c:v>446</c:v>
                </c:pt>
                <c:pt idx="489">
                  <c:v>448.5</c:v>
                </c:pt>
                <c:pt idx="490">
                  <c:v>453</c:v>
                </c:pt>
                <c:pt idx="491">
                  <c:v>449.5</c:v>
                </c:pt>
                <c:pt idx="492">
                  <c:v>458.5</c:v>
                </c:pt>
                <c:pt idx="493">
                  <c:v>458.5</c:v>
                </c:pt>
                <c:pt idx="494">
                  <c:v>481</c:v>
                </c:pt>
                <c:pt idx="495">
                  <c:v>486</c:v>
                </c:pt>
                <c:pt idx="496">
                  <c:v>484.5</c:v>
                </c:pt>
                <c:pt idx="497">
                  <c:v>486.5</c:v>
                </c:pt>
                <c:pt idx="498">
                  <c:v>500</c:v>
                </c:pt>
                <c:pt idx="499">
                  <c:v>505</c:v>
                </c:pt>
                <c:pt idx="500">
                  <c:v>503</c:v>
                </c:pt>
                <c:pt idx="501">
                  <c:v>543</c:v>
                </c:pt>
                <c:pt idx="502">
                  <c:v>522</c:v>
                </c:pt>
                <c:pt idx="503">
                  <c:v>530</c:v>
                </c:pt>
                <c:pt idx="504">
                  <c:v>540</c:v>
                </c:pt>
                <c:pt idx="505">
                  <c:v>542</c:v>
                </c:pt>
                <c:pt idx="506">
                  <c:v>526</c:v>
                </c:pt>
                <c:pt idx="507">
                  <c:v>523</c:v>
                </c:pt>
                <c:pt idx="508">
                  <c:v>540</c:v>
                </c:pt>
                <c:pt idx="509">
                  <c:v>540</c:v>
                </c:pt>
                <c:pt idx="510">
                  <c:v>545</c:v>
                </c:pt>
                <c:pt idx="511">
                  <c:v>541</c:v>
                </c:pt>
                <c:pt idx="512">
                  <c:v>545</c:v>
                </c:pt>
                <c:pt idx="513">
                  <c:v>525</c:v>
                </c:pt>
                <c:pt idx="514">
                  <c:v>528</c:v>
                </c:pt>
                <c:pt idx="515">
                  <c:v>518</c:v>
                </c:pt>
                <c:pt idx="516">
                  <c:v>517</c:v>
                </c:pt>
                <c:pt idx="517">
                  <c:v>516</c:v>
                </c:pt>
                <c:pt idx="518">
                  <c:v>507</c:v>
                </c:pt>
                <c:pt idx="519">
                  <c:v>518</c:v>
                </c:pt>
                <c:pt idx="520">
                  <c:v>511</c:v>
                </c:pt>
                <c:pt idx="521">
                  <c:v>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F2-40F9-8B53-8A2C61F83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3529551"/>
        <c:axId val="1500713775"/>
      </c:lineChart>
      <c:catAx>
        <c:axId val="1503529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500713775"/>
        <c:crosses val="autoZero"/>
        <c:auto val="1"/>
        <c:lblAlgn val="ctr"/>
        <c:lblOffset val="100"/>
        <c:noMultiLvlLbl val="0"/>
      </c:catAx>
      <c:valAx>
        <c:axId val="1500713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5035295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資料收集!$F$1</c:f>
              <c:strCache>
                <c:ptCount val="1"/>
                <c:pt idx="0">
                  <c:v>華南金收盤價(元)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資料收集!$A$2:$A$523</c:f>
              <c:strCache>
                <c:ptCount val="522"/>
                <c:pt idx="0">
                  <c:v>2021/01/04</c:v>
                </c:pt>
                <c:pt idx="1">
                  <c:v>2021/01/05</c:v>
                </c:pt>
                <c:pt idx="2">
                  <c:v>2021/01/06</c:v>
                </c:pt>
                <c:pt idx="3">
                  <c:v>2021/01/07</c:v>
                </c:pt>
                <c:pt idx="4">
                  <c:v>2021/01/08</c:v>
                </c:pt>
                <c:pt idx="5">
                  <c:v>2021/01/11</c:v>
                </c:pt>
                <c:pt idx="6">
                  <c:v>2021/01/12</c:v>
                </c:pt>
                <c:pt idx="7">
                  <c:v>2021/01/13</c:v>
                </c:pt>
                <c:pt idx="8">
                  <c:v>2021/01/14</c:v>
                </c:pt>
                <c:pt idx="9">
                  <c:v>2021/01/15</c:v>
                </c:pt>
                <c:pt idx="10">
                  <c:v>2021/01/18</c:v>
                </c:pt>
                <c:pt idx="11">
                  <c:v>2021/01/19</c:v>
                </c:pt>
                <c:pt idx="12">
                  <c:v>2021/01/20</c:v>
                </c:pt>
                <c:pt idx="13">
                  <c:v>2021/01/21</c:v>
                </c:pt>
                <c:pt idx="14">
                  <c:v>2021/01/22</c:v>
                </c:pt>
                <c:pt idx="15">
                  <c:v>2021/01/25</c:v>
                </c:pt>
                <c:pt idx="16">
                  <c:v>2021/01/26</c:v>
                </c:pt>
                <c:pt idx="17">
                  <c:v>2021/01/27</c:v>
                </c:pt>
                <c:pt idx="18">
                  <c:v>2021/01/28</c:v>
                </c:pt>
                <c:pt idx="19">
                  <c:v>2021/01/29</c:v>
                </c:pt>
                <c:pt idx="20">
                  <c:v>2021/02/01</c:v>
                </c:pt>
                <c:pt idx="21">
                  <c:v>2021/02/02</c:v>
                </c:pt>
                <c:pt idx="22">
                  <c:v>2021/02/03</c:v>
                </c:pt>
                <c:pt idx="23">
                  <c:v>2021/02/04</c:v>
                </c:pt>
                <c:pt idx="24">
                  <c:v>2021/02/05</c:v>
                </c:pt>
                <c:pt idx="25">
                  <c:v>2021/02/17</c:v>
                </c:pt>
                <c:pt idx="26">
                  <c:v>2021/02/18</c:v>
                </c:pt>
                <c:pt idx="27">
                  <c:v>2021/02/19</c:v>
                </c:pt>
                <c:pt idx="28">
                  <c:v>2021/02/22</c:v>
                </c:pt>
                <c:pt idx="29">
                  <c:v>2021/02/23</c:v>
                </c:pt>
                <c:pt idx="30">
                  <c:v>2021/02/24</c:v>
                </c:pt>
                <c:pt idx="31">
                  <c:v>2021/02/25</c:v>
                </c:pt>
                <c:pt idx="32">
                  <c:v>2021/02/26</c:v>
                </c:pt>
                <c:pt idx="33">
                  <c:v>2021/03/02</c:v>
                </c:pt>
                <c:pt idx="34">
                  <c:v>2021/03/03</c:v>
                </c:pt>
                <c:pt idx="35">
                  <c:v>2021/03/04</c:v>
                </c:pt>
                <c:pt idx="36">
                  <c:v>2021/03/05</c:v>
                </c:pt>
                <c:pt idx="37">
                  <c:v>2021/03/08</c:v>
                </c:pt>
                <c:pt idx="38">
                  <c:v>2021/03/09</c:v>
                </c:pt>
                <c:pt idx="39">
                  <c:v>2021/03/10</c:v>
                </c:pt>
                <c:pt idx="40">
                  <c:v>2021/03/11</c:v>
                </c:pt>
                <c:pt idx="41">
                  <c:v>2021/03/12</c:v>
                </c:pt>
                <c:pt idx="42">
                  <c:v>2021/03/15</c:v>
                </c:pt>
                <c:pt idx="43">
                  <c:v>2021/03/16</c:v>
                </c:pt>
                <c:pt idx="44">
                  <c:v>2021/03/17</c:v>
                </c:pt>
                <c:pt idx="45">
                  <c:v>2021/03/18</c:v>
                </c:pt>
                <c:pt idx="46">
                  <c:v>2021/03/19</c:v>
                </c:pt>
                <c:pt idx="47">
                  <c:v>2021/03/22</c:v>
                </c:pt>
                <c:pt idx="48">
                  <c:v>2021/03/23</c:v>
                </c:pt>
                <c:pt idx="49">
                  <c:v>2021/03/24</c:v>
                </c:pt>
                <c:pt idx="50">
                  <c:v>2021/03/25</c:v>
                </c:pt>
                <c:pt idx="51">
                  <c:v>2021/03/26</c:v>
                </c:pt>
                <c:pt idx="52">
                  <c:v>2021/03/29</c:v>
                </c:pt>
                <c:pt idx="53">
                  <c:v>2021/03/30</c:v>
                </c:pt>
                <c:pt idx="54">
                  <c:v>2021/03/31</c:v>
                </c:pt>
                <c:pt idx="55">
                  <c:v>2021/04/01</c:v>
                </c:pt>
                <c:pt idx="56">
                  <c:v>2021/04/06</c:v>
                </c:pt>
                <c:pt idx="57">
                  <c:v>2021/04/07</c:v>
                </c:pt>
                <c:pt idx="58">
                  <c:v>2021/04/08</c:v>
                </c:pt>
                <c:pt idx="59">
                  <c:v>2021/04/09</c:v>
                </c:pt>
                <c:pt idx="60">
                  <c:v>2021/04/12</c:v>
                </c:pt>
                <c:pt idx="61">
                  <c:v>2021/04/13</c:v>
                </c:pt>
                <c:pt idx="62">
                  <c:v>2021/04/14</c:v>
                </c:pt>
                <c:pt idx="63">
                  <c:v>2021/04/15</c:v>
                </c:pt>
                <c:pt idx="64">
                  <c:v>2021/04/16</c:v>
                </c:pt>
                <c:pt idx="65">
                  <c:v>2021/04/19</c:v>
                </c:pt>
                <c:pt idx="66">
                  <c:v>2021/04/20</c:v>
                </c:pt>
                <c:pt idx="67">
                  <c:v>2021/04/21</c:v>
                </c:pt>
                <c:pt idx="68">
                  <c:v>2021/04/22</c:v>
                </c:pt>
                <c:pt idx="69">
                  <c:v>2021/04/23</c:v>
                </c:pt>
                <c:pt idx="70">
                  <c:v>2021/04/26</c:v>
                </c:pt>
                <c:pt idx="71">
                  <c:v>2021/04/27</c:v>
                </c:pt>
                <c:pt idx="72">
                  <c:v>2021/04/28</c:v>
                </c:pt>
                <c:pt idx="73">
                  <c:v>2021/04/29</c:v>
                </c:pt>
                <c:pt idx="74">
                  <c:v>2021/05/03</c:v>
                </c:pt>
                <c:pt idx="75">
                  <c:v>2021/05/04</c:v>
                </c:pt>
                <c:pt idx="76">
                  <c:v>2021/05/05</c:v>
                </c:pt>
                <c:pt idx="77">
                  <c:v>2021/05/06</c:v>
                </c:pt>
                <c:pt idx="78">
                  <c:v>2021/05/07</c:v>
                </c:pt>
                <c:pt idx="79">
                  <c:v>2021/05/10</c:v>
                </c:pt>
                <c:pt idx="80">
                  <c:v>2021/05/11</c:v>
                </c:pt>
                <c:pt idx="81">
                  <c:v>2021/05/12</c:v>
                </c:pt>
                <c:pt idx="82">
                  <c:v>2021/05/13</c:v>
                </c:pt>
                <c:pt idx="83">
                  <c:v>2021/05/14</c:v>
                </c:pt>
                <c:pt idx="84">
                  <c:v>2021/05/17</c:v>
                </c:pt>
                <c:pt idx="85">
                  <c:v>2021/05/18</c:v>
                </c:pt>
                <c:pt idx="86">
                  <c:v>2021/05/19</c:v>
                </c:pt>
                <c:pt idx="87">
                  <c:v>2021/05/20</c:v>
                </c:pt>
                <c:pt idx="88">
                  <c:v>2021/05/21</c:v>
                </c:pt>
                <c:pt idx="89">
                  <c:v>2021/05/24</c:v>
                </c:pt>
                <c:pt idx="90">
                  <c:v>2021/05/25</c:v>
                </c:pt>
                <c:pt idx="91">
                  <c:v>2021/05/26</c:v>
                </c:pt>
                <c:pt idx="92">
                  <c:v>2021/05/27</c:v>
                </c:pt>
                <c:pt idx="93">
                  <c:v>2021/05/28</c:v>
                </c:pt>
                <c:pt idx="94">
                  <c:v>2021/05/31</c:v>
                </c:pt>
                <c:pt idx="95">
                  <c:v>2021/06/01</c:v>
                </c:pt>
                <c:pt idx="96">
                  <c:v>2021/06/02</c:v>
                </c:pt>
                <c:pt idx="97">
                  <c:v>2021/06/03</c:v>
                </c:pt>
                <c:pt idx="98">
                  <c:v>2021/06/04</c:v>
                </c:pt>
                <c:pt idx="99">
                  <c:v>2021/06/07</c:v>
                </c:pt>
                <c:pt idx="100">
                  <c:v>2021/06/08</c:v>
                </c:pt>
                <c:pt idx="101">
                  <c:v>2021/06/09</c:v>
                </c:pt>
                <c:pt idx="102">
                  <c:v>2021/06/10</c:v>
                </c:pt>
                <c:pt idx="103">
                  <c:v>2021/06/11</c:v>
                </c:pt>
                <c:pt idx="104">
                  <c:v>2021/06/15</c:v>
                </c:pt>
                <c:pt idx="105">
                  <c:v>2021/06/16</c:v>
                </c:pt>
                <c:pt idx="106">
                  <c:v>2021/06/17</c:v>
                </c:pt>
                <c:pt idx="107">
                  <c:v>2021/06/18</c:v>
                </c:pt>
                <c:pt idx="108">
                  <c:v>2021/06/21</c:v>
                </c:pt>
                <c:pt idx="109">
                  <c:v>2021/06/22</c:v>
                </c:pt>
                <c:pt idx="110">
                  <c:v>2021/06/23</c:v>
                </c:pt>
                <c:pt idx="111">
                  <c:v>2021/06/24</c:v>
                </c:pt>
                <c:pt idx="112">
                  <c:v>2021/06/25</c:v>
                </c:pt>
                <c:pt idx="113">
                  <c:v>2021/06/28</c:v>
                </c:pt>
                <c:pt idx="114">
                  <c:v>2021/06/29</c:v>
                </c:pt>
                <c:pt idx="115">
                  <c:v>2021/06/30</c:v>
                </c:pt>
                <c:pt idx="116">
                  <c:v>2021/07/01</c:v>
                </c:pt>
                <c:pt idx="117">
                  <c:v>2021/07/02</c:v>
                </c:pt>
                <c:pt idx="118">
                  <c:v>2021/07/05</c:v>
                </c:pt>
                <c:pt idx="119">
                  <c:v>2021/07/06</c:v>
                </c:pt>
                <c:pt idx="120">
                  <c:v>2021/07/07</c:v>
                </c:pt>
                <c:pt idx="121">
                  <c:v>2021/07/08</c:v>
                </c:pt>
                <c:pt idx="122">
                  <c:v>2021/07/09</c:v>
                </c:pt>
                <c:pt idx="123">
                  <c:v>2021/07/12</c:v>
                </c:pt>
                <c:pt idx="124">
                  <c:v>2021/07/13</c:v>
                </c:pt>
                <c:pt idx="125">
                  <c:v>2021/07/14</c:v>
                </c:pt>
                <c:pt idx="126">
                  <c:v>2021/07/15</c:v>
                </c:pt>
                <c:pt idx="127">
                  <c:v>2021/07/16</c:v>
                </c:pt>
                <c:pt idx="128">
                  <c:v>2021/07/19</c:v>
                </c:pt>
                <c:pt idx="129">
                  <c:v>2021/07/20</c:v>
                </c:pt>
                <c:pt idx="130">
                  <c:v>2021/07/21</c:v>
                </c:pt>
                <c:pt idx="131">
                  <c:v>2021/07/22</c:v>
                </c:pt>
                <c:pt idx="132">
                  <c:v>2021/07/23</c:v>
                </c:pt>
                <c:pt idx="133">
                  <c:v>2021/07/26</c:v>
                </c:pt>
                <c:pt idx="134">
                  <c:v>2021/07/27</c:v>
                </c:pt>
                <c:pt idx="135">
                  <c:v>2021/07/28</c:v>
                </c:pt>
                <c:pt idx="136">
                  <c:v>2021/07/29</c:v>
                </c:pt>
                <c:pt idx="137">
                  <c:v>2021/07/30</c:v>
                </c:pt>
                <c:pt idx="138">
                  <c:v>2021/08/02</c:v>
                </c:pt>
                <c:pt idx="139">
                  <c:v>2021/08/03</c:v>
                </c:pt>
                <c:pt idx="140">
                  <c:v>2021/08/04</c:v>
                </c:pt>
                <c:pt idx="141">
                  <c:v>2021/08/05</c:v>
                </c:pt>
                <c:pt idx="142">
                  <c:v>2021/08/06</c:v>
                </c:pt>
                <c:pt idx="143">
                  <c:v>2021/08/09</c:v>
                </c:pt>
                <c:pt idx="144">
                  <c:v>2021/08/10</c:v>
                </c:pt>
                <c:pt idx="145">
                  <c:v>2021/08/11</c:v>
                </c:pt>
                <c:pt idx="146">
                  <c:v>2021/08/12</c:v>
                </c:pt>
                <c:pt idx="147">
                  <c:v>2021/08/13</c:v>
                </c:pt>
                <c:pt idx="148">
                  <c:v>2021/08/16</c:v>
                </c:pt>
                <c:pt idx="149">
                  <c:v>2021/08/17</c:v>
                </c:pt>
                <c:pt idx="150">
                  <c:v>2021/08/18</c:v>
                </c:pt>
                <c:pt idx="151">
                  <c:v>2021/08/19</c:v>
                </c:pt>
                <c:pt idx="152">
                  <c:v>2021/08/20</c:v>
                </c:pt>
                <c:pt idx="153">
                  <c:v>2021/08/23</c:v>
                </c:pt>
                <c:pt idx="154">
                  <c:v>2021/08/24</c:v>
                </c:pt>
                <c:pt idx="155">
                  <c:v>2021/08/25</c:v>
                </c:pt>
                <c:pt idx="156">
                  <c:v>2021/08/26</c:v>
                </c:pt>
                <c:pt idx="157">
                  <c:v>2021/08/27</c:v>
                </c:pt>
                <c:pt idx="158">
                  <c:v>2021/08/30</c:v>
                </c:pt>
                <c:pt idx="159">
                  <c:v>2021/08/31</c:v>
                </c:pt>
                <c:pt idx="160">
                  <c:v>2021/09/01</c:v>
                </c:pt>
                <c:pt idx="161">
                  <c:v>2021/09/02</c:v>
                </c:pt>
                <c:pt idx="162">
                  <c:v>2021/09/03</c:v>
                </c:pt>
                <c:pt idx="163">
                  <c:v>2021/09/06</c:v>
                </c:pt>
                <c:pt idx="164">
                  <c:v>2021/09/07</c:v>
                </c:pt>
                <c:pt idx="165">
                  <c:v>2021/09/08</c:v>
                </c:pt>
                <c:pt idx="166">
                  <c:v>2021/09/09</c:v>
                </c:pt>
                <c:pt idx="167">
                  <c:v>2021/09/10</c:v>
                </c:pt>
                <c:pt idx="168">
                  <c:v>2021/09/13</c:v>
                </c:pt>
                <c:pt idx="169">
                  <c:v>2021/09/14</c:v>
                </c:pt>
                <c:pt idx="170">
                  <c:v>2021/09/15</c:v>
                </c:pt>
                <c:pt idx="171">
                  <c:v>2021/09/16</c:v>
                </c:pt>
                <c:pt idx="172">
                  <c:v>2021/09/17</c:v>
                </c:pt>
                <c:pt idx="173">
                  <c:v>2021/09/22</c:v>
                </c:pt>
                <c:pt idx="174">
                  <c:v>2021/09/23</c:v>
                </c:pt>
                <c:pt idx="175">
                  <c:v>2021/09/24</c:v>
                </c:pt>
                <c:pt idx="176">
                  <c:v>2021/09/27</c:v>
                </c:pt>
                <c:pt idx="177">
                  <c:v>2021/09/28</c:v>
                </c:pt>
                <c:pt idx="178">
                  <c:v>2021/09/29</c:v>
                </c:pt>
                <c:pt idx="179">
                  <c:v>2021/09/30</c:v>
                </c:pt>
                <c:pt idx="180">
                  <c:v>2021/10/01</c:v>
                </c:pt>
                <c:pt idx="181">
                  <c:v>2021/10/04</c:v>
                </c:pt>
                <c:pt idx="182">
                  <c:v>2021/10/05</c:v>
                </c:pt>
                <c:pt idx="183">
                  <c:v>2021/10/06</c:v>
                </c:pt>
                <c:pt idx="184">
                  <c:v>2021/10/07</c:v>
                </c:pt>
                <c:pt idx="185">
                  <c:v>2021/10/08</c:v>
                </c:pt>
                <c:pt idx="186">
                  <c:v>2021/10/12</c:v>
                </c:pt>
                <c:pt idx="187">
                  <c:v>2021/10/13</c:v>
                </c:pt>
                <c:pt idx="188">
                  <c:v>2021/10/14</c:v>
                </c:pt>
                <c:pt idx="189">
                  <c:v>2021/10/15</c:v>
                </c:pt>
                <c:pt idx="190">
                  <c:v>2021/10/18</c:v>
                </c:pt>
                <c:pt idx="191">
                  <c:v>2021/10/19</c:v>
                </c:pt>
                <c:pt idx="192">
                  <c:v>2021/10/20</c:v>
                </c:pt>
                <c:pt idx="193">
                  <c:v>2021/10/21</c:v>
                </c:pt>
                <c:pt idx="194">
                  <c:v>2021/10/22</c:v>
                </c:pt>
                <c:pt idx="195">
                  <c:v>2021/10/25</c:v>
                </c:pt>
                <c:pt idx="196">
                  <c:v>2021/10/26</c:v>
                </c:pt>
                <c:pt idx="197">
                  <c:v>2021/10/27</c:v>
                </c:pt>
                <c:pt idx="198">
                  <c:v>2021/10/28</c:v>
                </c:pt>
                <c:pt idx="199">
                  <c:v>2021/10/29</c:v>
                </c:pt>
                <c:pt idx="200">
                  <c:v>2021/11/01</c:v>
                </c:pt>
                <c:pt idx="201">
                  <c:v>2021/11/02</c:v>
                </c:pt>
                <c:pt idx="202">
                  <c:v>2021/11/03</c:v>
                </c:pt>
                <c:pt idx="203">
                  <c:v>2021/11/04</c:v>
                </c:pt>
                <c:pt idx="204">
                  <c:v>2021/11/05</c:v>
                </c:pt>
                <c:pt idx="205">
                  <c:v>2021/11/08</c:v>
                </c:pt>
                <c:pt idx="206">
                  <c:v>2021/11/09</c:v>
                </c:pt>
                <c:pt idx="207">
                  <c:v>2021/11/10</c:v>
                </c:pt>
                <c:pt idx="208">
                  <c:v>2021/11/11</c:v>
                </c:pt>
                <c:pt idx="209">
                  <c:v>2021/11/12</c:v>
                </c:pt>
                <c:pt idx="210">
                  <c:v>2021/11/15</c:v>
                </c:pt>
                <c:pt idx="211">
                  <c:v>2021/11/16</c:v>
                </c:pt>
                <c:pt idx="212">
                  <c:v>2021/11/17</c:v>
                </c:pt>
                <c:pt idx="213">
                  <c:v>2021/11/18</c:v>
                </c:pt>
                <c:pt idx="214">
                  <c:v>2021/11/19</c:v>
                </c:pt>
                <c:pt idx="215">
                  <c:v>2021/11/22</c:v>
                </c:pt>
                <c:pt idx="216">
                  <c:v>2021/11/23</c:v>
                </c:pt>
                <c:pt idx="217">
                  <c:v>2021/11/24</c:v>
                </c:pt>
                <c:pt idx="218">
                  <c:v>2021/11/25</c:v>
                </c:pt>
                <c:pt idx="219">
                  <c:v>2021/11/26</c:v>
                </c:pt>
                <c:pt idx="220">
                  <c:v>2021/11/29</c:v>
                </c:pt>
                <c:pt idx="221">
                  <c:v>2021/11/30</c:v>
                </c:pt>
                <c:pt idx="222">
                  <c:v>2021/12/01</c:v>
                </c:pt>
                <c:pt idx="223">
                  <c:v>2021/12/02</c:v>
                </c:pt>
                <c:pt idx="224">
                  <c:v>2021/12/03</c:v>
                </c:pt>
                <c:pt idx="225">
                  <c:v>2021/12/06</c:v>
                </c:pt>
                <c:pt idx="226">
                  <c:v>2021/12/07</c:v>
                </c:pt>
                <c:pt idx="227">
                  <c:v>2021/12/08</c:v>
                </c:pt>
                <c:pt idx="228">
                  <c:v>2021/12/09</c:v>
                </c:pt>
                <c:pt idx="229">
                  <c:v>2021/12/10</c:v>
                </c:pt>
                <c:pt idx="230">
                  <c:v>2021/12/13</c:v>
                </c:pt>
                <c:pt idx="231">
                  <c:v>2021/12/14</c:v>
                </c:pt>
                <c:pt idx="232">
                  <c:v>2021/12/15</c:v>
                </c:pt>
                <c:pt idx="233">
                  <c:v>2021/12/16</c:v>
                </c:pt>
                <c:pt idx="234">
                  <c:v>2021/12/17</c:v>
                </c:pt>
                <c:pt idx="235">
                  <c:v>2021/12/20</c:v>
                </c:pt>
                <c:pt idx="236">
                  <c:v>2021/12/21</c:v>
                </c:pt>
                <c:pt idx="237">
                  <c:v>2021/12/22</c:v>
                </c:pt>
                <c:pt idx="238">
                  <c:v>2021/12/23</c:v>
                </c:pt>
                <c:pt idx="239">
                  <c:v>2021/12/24</c:v>
                </c:pt>
                <c:pt idx="240">
                  <c:v>2021/12/27</c:v>
                </c:pt>
                <c:pt idx="241">
                  <c:v>2021/12/28</c:v>
                </c:pt>
                <c:pt idx="242">
                  <c:v>2021/12/29</c:v>
                </c:pt>
                <c:pt idx="243">
                  <c:v>2021/12/30</c:v>
                </c:pt>
                <c:pt idx="244">
                  <c:v>2022/01/03</c:v>
                </c:pt>
                <c:pt idx="245">
                  <c:v>2022/01/04</c:v>
                </c:pt>
                <c:pt idx="246">
                  <c:v>2022/01/05</c:v>
                </c:pt>
                <c:pt idx="247">
                  <c:v>2022/01/06</c:v>
                </c:pt>
                <c:pt idx="248">
                  <c:v>2022/01/07</c:v>
                </c:pt>
                <c:pt idx="249">
                  <c:v>2022/01/10</c:v>
                </c:pt>
                <c:pt idx="250">
                  <c:v>2022/01/11</c:v>
                </c:pt>
                <c:pt idx="251">
                  <c:v>2022/01/12</c:v>
                </c:pt>
                <c:pt idx="252">
                  <c:v>2022/01/13</c:v>
                </c:pt>
                <c:pt idx="253">
                  <c:v>2022/01/14</c:v>
                </c:pt>
                <c:pt idx="254">
                  <c:v>2022/01/17</c:v>
                </c:pt>
                <c:pt idx="255">
                  <c:v>2022/01/18</c:v>
                </c:pt>
                <c:pt idx="256">
                  <c:v>2022/01/19</c:v>
                </c:pt>
                <c:pt idx="257">
                  <c:v>2022/01/20</c:v>
                </c:pt>
                <c:pt idx="258">
                  <c:v>2022/01/21</c:v>
                </c:pt>
                <c:pt idx="259">
                  <c:v>2022/01/24</c:v>
                </c:pt>
                <c:pt idx="260">
                  <c:v>2022/01/25</c:v>
                </c:pt>
                <c:pt idx="261">
                  <c:v>2022/01/26</c:v>
                </c:pt>
                <c:pt idx="262">
                  <c:v>2022/02/07</c:v>
                </c:pt>
                <c:pt idx="263">
                  <c:v>2022/02/08</c:v>
                </c:pt>
                <c:pt idx="264">
                  <c:v>2022/02/09</c:v>
                </c:pt>
                <c:pt idx="265">
                  <c:v>2022/02/10</c:v>
                </c:pt>
                <c:pt idx="266">
                  <c:v>2022/02/11</c:v>
                </c:pt>
                <c:pt idx="267">
                  <c:v>2022/02/14</c:v>
                </c:pt>
                <c:pt idx="268">
                  <c:v>2022/02/15</c:v>
                </c:pt>
                <c:pt idx="269">
                  <c:v>2022/02/16</c:v>
                </c:pt>
                <c:pt idx="270">
                  <c:v>2022/02/17</c:v>
                </c:pt>
                <c:pt idx="271">
                  <c:v>2022/02/18</c:v>
                </c:pt>
                <c:pt idx="272">
                  <c:v>2022/02/21</c:v>
                </c:pt>
                <c:pt idx="273">
                  <c:v>2022/02/22</c:v>
                </c:pt>
                <c:pt idx="274">
                  <c:v>2022/02/23</c:v>
                </c:pt>
                <c:pt idx="275">
                  <c:v>2022/02/24</c:v>
                </c:pt>
                <c:pt idx="276">
                  <c:v>2022/02/25</c:v>
                </c:pt>
                <c:pt idx="277">
                  <c:v>2022/03/01</c:v>
                </c:pt>
                <c:pt idx="278">
                  <c:v>2022/03/02</c:v>
                </c:pt>
                <c:pt idx="279">
                  <c:v>2022/03/03</c:v>
                </c:pt>
                <c:pt idx="280">
                  <c:v>2022/03/04</c:v>
                </c:pt>
                <c:pt idx="281">
                  <c:v>2022/03/07</c:v>
                </c:pt>
                <c:pt idx="282">
                  <c:v>2022/03/08</c:v>
                </c:pt>
                <c:pt idx="283">
                  <c:v>2022/03/09</c:v>
                </c:pt>
                <c:pt idx="284">
                  <c:v>2022/03/10</c:v>
                </c:pt>
                <c:pt idx="285">
                  <c:v>2022/03/11</c:v>
                </c:pt>
                <c:pt idx="286">
                  <c:v>2022/03/14</c:v>
                </c:pt>
                <c:pt idx="287">
                  <c:v>2022/03/15</c:v>
                </c:pt>
                <c:pt idx="288">
                  <c:v>2022/03/16</c:v>
                </c:pt>
                <c:pt idx="289">
                  <c:v>2022/03/17</c:v>
                </c:pt>
                <c:pt idx="290">
                  <c:v>2022/03/18</c:v>
                </c:pt>
                <c:pt idx="291">
                  <c:v>2022/03/21</c:v>
                </c:pt>
                <c:pt idx="292">
                  <c:v>2022/03/22</c:v>
                </c:pt>
                <c:pt idx="293">
                  <c:v>2022/03/23</c:v>
                </c:pt>
                <c:pt idx="294">
                  <c:v>2022/03/24</c:v>
                </c:pt>
                <c:pt idx="295">
                  <c:v>2022/03/25</c:v>
                </c:pt>
                <c:pt idx="296">
                  <c:v>2022/03/28</c:v>
                </c:pt>
                <c:pt idx="297">
                  <c:v>2022/03/29</c:v>
                </c:pt>
                <c:pt idx="298">
                  <c:v>2022/03/30</c:v>
                </c:pt>
                <c:pt idx="299">
                  <c:v>2022/03/31</c:v>
                </c:pt>
                <c:pt idx="300">
                  <c:v>2022/04/01</c:v>
                </c:pt>
                <c:pt idx="301">
                  <c:v>2022/04/06</c:v>
                </c:pt>
                <c:pt idx="302">
                  <c:v>2022/04/07</c:v>
                </c:pt>
                <c:pt idx="303">
                  <c:v>2022/04/08</c:v>
                </c:pt>
                <c:pt idx="304">
                  <c:v>2022/04/11</c:v>
                </c:pt>
                <c:pt idx="305">
                  <c:v>2022/04/12</c:v>
                </c:pt>
                <c:pt idx="306">
                  <c:v>2022/04/13</c:v>
                </c:pt>
                <c:pt idx="307">
                  <c:v>2022/04/14</c:v>
                </c:pt>
                <c:pt idx="308">
                  <c:v>2022/04/15</c:v>
                </c:pt>
                <c:pt idx="309">
                  <c:v>2022/04/18</c:v>
                </c:pt>
                <c:pt idx="310">
                  <c:v>2022/04/19</c:v>
                </c:pt>
                <c:pt idx="311">
                  <c:v>2022/04/20</c:v>
                </c:pt>
                <c:pt idx="312">
                  <c:v>2022/04/21</c:v>
                </c:pt>
                <c:pt idx="313">
                  <c:v>2022/04/22</c:v>
                </c:pt>
                <c:pt idx="314">
                  <c:v>2022/04/25</c:v>
                </c:pt>
                <c:pt idx="315">
                  <c:v>2022/04/26</c:v>
                </c:pt>
                <c:pt idx="316">
                  <c:v>2022/04/27</c:v>
                </c:pt>
                <c:pt idx="317">
                  <c:v>2022/04/28</c:v>
                </c:pt>
                <c:pt idx="318">
                  <c:v>2022/04/29</c:v>
                </c:pt>
                <c:pt idx="319">
                  <c:v>2022/05/03</c:v>
                </c:pt>
                <c:pt idx="320">
                  <c:v>2022/05/04</c:v>
                </c:pt>
                <c:pt idx="321">
                  <c:v>2022/05/05</c:v>
                </c:pt>
                <c:pt idx="322">
                  <c:v>2022/05/06</c:v>
                </c:pt>
                <c:pt idx="323">
                  <c:v>2022/05/09</c:v>
                </c:pt>
                <c:pt idx="324">
                  <c:v>2022/05/10</c:v>
                </c:pt>
                <c:pt idx="325">
                  <c:v>2022/05/11</c:v>
                </c:pt>
                <c:pt idx="326">
                  <c:v>2022/05/12</c:v>
                </c:pt>
                <c:pt idx="327">
                  <c:v>2022/05/13</c:v>
                </c:pt>
                <c:pt idx="328">
                  <c:v>2022/05/16</c:v>
                </c:pt>
                <c:pt idx="329">
                  <c:v>2022/05/17</c:v>
                </c:pt>
                <c:pt idx="330">
                  <c:v>2022/05/18</c:v>
                </c:pt>
                <c:pt idx="331">
                  <c:v>2022/05/19</c:v>
                </c:pt>
                <c:pt idx="332">
                  <c:v>2022/05/20</c:v>
                </c:pt>
                <c:pt idx="333">
                  <c:v>2022/05/23</c:v>
                </c:pt>
                <c:pt idx="334">
                  <c:v>2022/05/24</c:v>
                </c:pt>
                <c:pt idx="335">
                  <c:v>2022/05/25</c:v>
                </c:pt>
                <c:pt idx="336">
                  <c:v>2022/05/26</c:v>
                </c:pt>
                <c:pt idx="337">
                  <c:v>2022/05/27</c:v>
                </c:pt>
                <c:pt idx="338">
                  <c:v>2022/05/30</c:v>
                </c:pt>
                <c:pt idx="339">
                  <c:v>2022/05/31</c:v>
                </c:pt>
                <c:pt idx="340">
                  <c:v>2022/06/01</c:v>
                </c:pt>
                <c:pt idx="341">
                  <c:v>2022/06/02</c:v>
                </c:pt>
                <c:pt idx="342">
                  <c:v>2022/06/06</c:v>
                </c:pt>
                <c:pt idx="343">
                  <c:v>2022/06/07</c:v>
                </c:pt>
                <c:pt idx="344">
                  <c:v>2022/06/08</c:v>
                </c:pt>
                <c:pt idx="345">
                  <c:v>2022/06/09</c:v>
                </c:pt>
                <c:pt idx="346">
                  <c:v>2022/06/10</c:v>
                </c:pt>
                <c:pt idx="347">
                  <c:v>2022/06/13</c:v>
                </c:pt>
                <c:pt idx="348">
                  <c:v>2022/06/14</c:v>
                </c:pt>
                <c:pt idx="349">
                  <c:v>2022/06/15</c:v>
                </c:pt>
                <c:pt idx="350">
                  <c:v>2022/06/16</c:v>
                </c:pt>
                <c:pt idx="351">
                  <c:v>2022/06/17</c:v>
                </c:pt>
                <c:pt idx="352">
                  <c:v>2022/06/20</c:v>
                </c:pt>
                <c:pt idx="353">
                  <c:v>2022/06/21</c:v>
                </c:pt>
                <c:pt idx="354">
                  <c:v>2022/06/22</c:v>
                </c:pt>
                <c:pt idx="355">
                  <c:v>2022/06/23</c:v>
                </c:pt>
                <c:pt idx="356">
                  <c:v>2022/06/24</c:v>
                </c:pt>
                <c:pt idx="357">
                  <c:v>2022/06/27</c:v>
                </c:pt>
                <c:pt idx="358">
                  <c:v>2022/06/28</c:v>
                </c:pt>
                <c:pt idx="359">
                  <c:v>2022/06/29</c:v>
                </c:pt>
                <c:pt idx="360">
                  <c:v>2022/06/30</c:v>
                </c:pt>
                <c:pt idx="361">
                  <c:v>2022/07/01</c:v>
                </c:pt>
                <c:pt idx="362">
                  <c:v>2022/07/04</c:v>
                </c:pt>
                <c:pt idx="363">
                  <c:v>2022/07/05</c:v>
                </c:pt>
                <c:pt idx="364">
                  <c:v>2022/07/06</c:v>
                </c:pt>
                <c:pt idx="365">
                  <c:v>2022/07/07</c:v>
                </c:pt>
                <c:pt idx="366">
                  <c:v>2022/07/08</c:v>
                </c:pt>
                <c:pt idx="367">
                  <c:v>2022/07/11</c:v>
                </c:pt>
                <c:pt idx="368">
                  <c:v>2022/07/12</c:v>
                </c:pt>
                <c:pt idx="369">
                  <c:v>2022/07/13</c:v>
                </c:pt>
                <c:pt idx="370">
                  <c:v>2022/07/14</c:v>
                </c:pt>
                <c:pt idx="371">
                  <c:v>2022/07/15</c:v>
                </c:pt>
                <c:pt idx="372">
                  <c:v>2022/07/18</c:v>
                </c:pt>
                <c:pt idx="373">
                  <c:v>2022/07/19</c:v>
                </c:pt>
                <c:pt idx="374">
                  <c:v>2022/07/20</c:v>
                </c:pt>
                <c:pt idx="375">
                  <c:v>2022/07/21</c:v>
                </c:pt>
                <c:pt idx="376">
                  <c:v>2022/07/22</c:v>
                </c:pt>
                <c:pt idx="377">
                  <c:v>2022/07/25</c:v>
                </c:pt>
                <c:pt idx="378">
                  <c:v>2022/07/26</c:v>
                </c:pt>
                <c:pt idx="379">
                  <c:v>2022/07/27</c:v>
                </c:pt>
                <c:pt idx="380">
                  <c:v>2022/07/28</c:v>
                </c:pt>
                <c:pt idx="381">
                  <c:v>2022/07/29</c:v>
                </c:pt>
                <c:pt idx="382">
                  <c:v>2022/08/01</c:v>
                </c:pt>
                <c:pt idx="383">
                  <c:v>2022/08/02</c:v>
                </c:pt>
                <c:pt idx="384">
                  <c:v>2022/08/03</c:v>
                </c:pt>
                <c:pt idx="385">
                  <c:v>2022/08/04</c:v>
                </c:pt>
                <c:pt idx="386">
                  <c:v>2022/08/05</c:v>
                </c:pt>
                <c:pt idx="387">
                  <c:v>2022/08/08</c:v>
                </c:pt>
                <c:pt idx="388">
                  <c:v>2022/08/09</c:v>
                </c:pt>
                <c:pt idx="389">
                  <c:v>2022/08/10</c:v>
                </c:pt>
                <c:pt idx="390">
                  <c:v>2022/08/11</c:v>
                </c:pt>
                <c:pt idx="391">
                  <c:v>2022/08/12</c:v>
                </c:pt>
                <c:pt idx="392">
                  <c:v>2022/08/15</c:v>
                </c:pt>
                <c:pt idx="393">
                  <c:v>2022/08/16</c:v>
                </c:pt>
                <c:pt idx="394">
                  <c:v>2022/08/17</c:v>
                </c:pt>
                <c:pt idx="395">
                  <c:v>2022/08/18</c:v>
                </c:pt>
                <c:pt idx="396">
                  <c:v>2022/08/19</c:v>
                </c:pt>
                <c:pt idx="397">
                  <c:v>2022/08/22</c:v>
                </c:pt>
                <c:pt idx="398">
                  <c:v>2022/08/23</c:v>
                </c:pt>
                <c:pt idx="399">
                  <c:v>2022/08/24</c:v>
                </c:pt>
                <c:pt idx="400">
                  <c:v>2022/08/25</c:v>
                </c:pt>
                <c:pt idx="401">
                  <c:v>2022/08/26</c:v>
                </c:pt>
                <c:pt idx="402">
                  <c:v>2022/08/29</c:v>
                </c:pt>
                <c:pt idx="403">
                  <c:v>2022/08/30</c:v>
                </c:pt>
                <c:pt idx="404">
                  <c:v>2022/08/31</c:v>
                </c:pt>
                <c:pt idx="405">
                  <c:v>2022/09/01</c:v>
                </c:pt>
                <c:pt idx="406">
                  <c:v>2022/09/02</c:v>
                </c:pt>
                <c:pt idx="407">
                  <c:v>2022/09/05</c:v>
                </c:pt>
                <c:pt idx="408">
                  <c:v>2022/09/06</c:v>
                </c:pt>
                <c:pt idx="409">
                  <c:v>2022/09/07</c:v>
                </c:pt>
                <c:pt idx="410">
                  <c:v>2022/09/08</c:v>
                </c:pt>
                <c:pt idx="411">
                  <c:v>2022/09/12</c:v>
                </c:pt>
                <c:pt idx="412">
                  <c:v>2022/09/13</c:v>
                </c:pt>
                <c:pt idx="413">
                  <c:v>2022/09/14</c:v>
                </c:pt>
                <c:pt idx="414">
                  <c:v>2022/09/15</c:v>
                </c:pt>
                <c:pt idx="415">
                  <c:v>2022/09/16</c:v>
                </c:pt>
                <c:pt idx="416">
                  <c:v>2022/09/19</c:v>
                </c:pt>
                <c:pt idx="417">
                  <c:v>2022/09/20</c:v>
                </c:pt>
                <c:pt idx="418">
                  <c:v>2022/09/21</c:v>
                </c:pt>
                <c:pt idx="419">
                  <c:v>2022/09/22</c:v>
                </c:pt>
                <c:pt idx="420">
                  <c:v>2022/09/23</c:v>
                </c:pt>
                <c:pt idx="421">
                  <c:v>2022/09/26</c:v>
                </c:pt>
                <c:pt idx="422">
                  <c:v>2022/09/27</c:v>
                </c:pt>
                <c:pt idx="423">
                  <c:v>2022/09/28</c:v>
                </c:pt>
                <c:pt idx="424">
                  <c:v>2022/09/29</c:v>
                </c:pt>
                <c:pt idx="425">
                  <c:v>2022/09/30</c:v>
                </c:pt>
                <c:pt idx="426">
                  <c:v>2022/10/03</c:v>
                </c:pt>
                <c:pt idx="427">
                  <c:v>2022/10/04</c:v>
                </c:pt>
                <c:pt idx="428">
                  <c:v>2022/10/05</c:v>
                </c:pt>
                <c:pt idx="429">
                  <c:v>2022/10/06</c:v>
                </c:pt>
                <c:pt idx="430">
                  <c:v>2022/10/07</c:v>
                </c:pt>
                <c:pt idx="431">
                  <c:v>2022/10/11</c:v>
                </c:pt>
                <c:pt idx="432">
                  <c:v>2022/10/12</c:v>
                </c:pt>
                <c:pt idx="433">
                  <c:v>2022/10/13</c:v>
                </c:pt>
                <c:pt idx="434">
                  <c:v>2022/10/14</c:v>
                </c:pt>
                <c:pt idx="435">
                  <c:v>2022/10/17</c:v>
                </c:pt>
                <c:pt idx="436">
                  <c:v>2022/10/18</c:v>
                </c:pt>
                <c:pt idx="437">
                  <c:v>2022/10/19</c:v>
                </c:pt>
                <c:pt idx="438">
                  <c:v>2022/10/20</c:v>
                </c:pt>
                <c:pt idx="439">
                  <c:v>2022/10/21</c:v>
                </c:pt>
                <c:pt idx="440">
                  <c:v>2022/10/24</c:v>
                </c:pt>
                <c:pt idx="441">
                  <c:v>2022/10/25</c:v>
                </c:pt>
                <c:pt idx="442">
                  <c:v>2022/10/26</c:v>
                </c:pt>
                <c:pt idx="443">
                  <c:v>2022/10/27</c:v>
                </c:pt>
                <c:pt idx="444">
                  <c:v>2022/10/28</c:v>
                </c:pt>
                <c:pt idx="445">
                  <c:v>2022/10/31</c:v>
                </c:pt>
                <c:pt idx="446">
                  <c:v>2022/11/01</c:v>
                </c:pt>
                <c:pt idx="447">
                  <c:v>2022/11/02</c:v>
                </c:pt>
                <c:pt idx="448">
                  <c:v>2022/11/03</c:v>
                </c:pt>
                <c:pt idx="449">
                  <c:v>2022/11/04</c:v>
                </c:pt>
                <c:pt idx="450">
                  <c:v>2022/11/07</c:v>
                </c:pt>
                <c:pt idx="451">
                  <c:v>2022/11/08</c:v>
                </c:pt>
                <c:pt idx="452">
                  <c:v>2022/11/09</c:v>
                </c:pt>
                <c:pt idx="453">
                  <c:v>2022/11/10</c:v>
                </c:pt>
                <c:pt idx="454">
                  <c:v>2022/11/11</c:v>
                </c:pt>
                <c:pt idx="455">
                  <c:v>2022/11/14</c:v>
                </c:pt>
                <c:pt idx="456">
                  <c:v>2022/11/15</c:v>
                </c:pt>
                <c:pt idx="457">
                  <c:v>2022/11/16</c:v>
                </c:pt>
                <c:pt idx="458">
                  <c:v>2022/11/17</c:v>
                </c:pt>
                <c:pt idx="459">
                  <c:v>2022/11/18</c:v>
                </c:pt>
                <c:pt idx="460">
                  <c:v>2022/11/21</c:v>
                </c:pt>
                <c:pt idx="461">
                  <c:v>2022/11/22</c:v>
                </c:pt>
                <c:pt idx="462">
                  <c:v>2022/11/23</c:v>
                </c:pt>
                <c:pt idx="463">
                  <c:v>2022/11/24</c:v>
                </c:pt>
                <c:pt idx="464">
                  <c:v>2022/11/25</c:v>
                </c:pt>
                <c:pt idx="465">
                  <c:v>2022/11/28</c:v>
                </c:pt>
                <c:pt idx="466">
                  <c:v>2022/11/29</c:v>
                </c:pt>
                <c:pt idx="467">
                  <c:v>2022/11/30</c:v>
                </c:pt>
                <c:pt idx="468">
                  <c:v>2022/12/01</c:v>
                </c:pt>
                <c:pt idx="469">
                  <c:v>2022/12/02</c:v>
                </c:pt>
                <c:pt idx="470">
                  <c:v>2022/12/05</c:v>
                </c:pt>
                <c:pt idx="471">
                  <c:v>2022/12/06</c:v>
                </c:pt>
                <c:pt idx="472">
                  <c:v>2022/12/07</c:v>
                </c:pt>
                <c:pt idx="473">
                  <c:v>2022/12/08</c:v>
                </c:pt>
                <c:pt idx="474">
                  <c:v>2022/12/09</c:v>
                </c:pt>
                <c:pt idx="475">
                  <c:v>2022/12/12</c:v>
                </c:pt>
                <c:pt idx="476">
                  <c:v>2022/12/13</c:v>
                </c:pt>
                <c:pt idx="477">
                  <c:v>2022/12/14</c:v>
                </c:pt>
                <c:pt idx="478">
                  <c:v>2022/12/15</c:v>
                </c:pt>
                <c:pt idx="479">
                  <c:v>2022/12/16</c:v>
                </c:pt>
                <c:pt idx="480">
                  <c:v>2022/12/19</c:v>
                </c:pt>
                <c:pt idx="481">
                  <c:v>2022/12/20</c:v>
                </c:pt>
                <c:pt idx="482">
                  <c:v>2022/12/21</c:v>
                </c:pt>
                <c:pt idx="483">
                  <c:v>2022/12/22</c:v>
                </c:pt>
                <c:pt idx="484">
                  <c:v>2022/12/23</c:v>
                </c:pt>
                <c:pt idx="485">
                  <c:v>2022/12/26</c:v>
                </c:pt>
                <c:pt idx="486">
                  <c:v>2022/12/27</c:v>
                </c:pt>
                <c:pt idx="487">
                  <c:v>2022/12/28</c:v>
                </c:pt>
                <c:pt idx="488">
                  <c:v>2022/12/29</c:v>
                </c:pt>
                <c:pt idx="489">
                  <c:v>2022/12/30</c:v>
                </c:pt>
                <c:pt idx="490">
                  <c:v>2023/01/03</c:v>
                </c:pt>
                <c:pt idx="491">
                  <c:v>2023/01/04</c:v>
                </c:pt>
                <c:pt idx="492">
                  <c:v>2023/01/05</c:v>
                </c:pt>
                <c:pt idx="493">
                  <c:v>2023/01/06</c:v>
                </c:pt>
                <c:pt idx="494">
                  <c:v>2023/01/09</c:v>
                </c:pt>
                <c:pt idx="495">
                  <c:v>2023/01/10</c:v>
                </c:pt>
                <c:pt idx="496">
                  <c:v>2023/01/11</c:v>
                </c:pt>
                <c:pt idx="497">
                  <c:v>2023/01/12</c:v>
                </c:pt>
                <c:pt idx="498">
                  <c:v>2023/01/13</c:v>
                </c:pt>
                <c:pt idx="499">
                  <c:v>2023/01/16</c:v>
                </c:pt>
                <c:pt idx="500">
                  <c:v>2023/01/17</c:v>
                </c:pt>
                <c:pt idx="501">
                  <c:v>2023/01/30</c:v>
                </c:pt>
                <c:pt idx="502">
                  <c:v>2023/01/31</c:v>
                </c:pt>
                <c:pt idx="503">
                  <c:v>2023/02/01</c:v>
                </c:pt>
                <c:pt idx="504">
                  <c:v>2023/02/02</c:v>
                </c:pt>
                <c:pt idx="505">
                  <c:v>2023/02/03</c:v>
                </c:pt>
                <c:pt idx="506">
                  <c:v>2023/02/06</c:v>
                </c:pt>
                <c:pt idx="507">
                  <c:v>2023/02/07</c:v>
                </c:pt>
                <c:pt idx="508">
                  <c:v>2023/02/08</c:v>
                </c:pt>
                <c:pt idx="509">
                  <c:v>2023/02/09</c:v>
                </c:pt>
                <c:pt idx="510">
                  <c:v>2023/02/10</c:v>
                </c:pt>
                <c:pt idx="511">
                  <c:v>2023/02/13</c:v>
                </c:pt>
                <c:pt idx="512">
                  <c:v>2023/02/14</c:v>
                </c:pt>
                <c:pt idx="513">
                  <c:v>2023/02/15</c:v>
                </c:pt>
                <c:pt idx="514">
                  <c:v>2023/02/16</c:v>
                </c:pt>
                <c:pt idx="515">
                  <c:v>2023/02/17</c:v>
                </c:pt>
                <c:pt idx="516">
                  <c:v>2023/02/20</c:v>
                </c:pt>
                <c:pt idx="517">
                  <c:v>2023/02/21</c:v>
                </c:pt>
                <c:pt idx="518">
                  <c:v>2023/02/22</c:v>
                </c:pt>
                <c:pt idx="519">
                  <c:v>2023/02/23</c:v>
                </c:pt>
                <c:pt idx="520">
                  <c:v>2023/02/24</c:v>
                </c:pt>
                <c:pt idx="521">
                  <c:v>2023/03/01</c:v>
                </c:pt>
              </c:strCache>
            </c:strRef>
          </c:cat>
          <c:val>
            <c:numRef>
              <c:f>資料收集!$F$2:$F$523</c:f>
              <c:numCache>
                <c:formatCode>General</c:formatCode>
                <c:ptCount val="522"/>
                <c:pt idx="0">
                  <c:v>18.149999999999999</c:v>
                </c:pt>
                <c:pt idx="1">
                  <c:v>18.2</c:v>
                </c:pt>
                <c:pt idx="2">
                  <c:v>18</c:v>
                </c:pt>
                <c:pt idx="3">
                  <c:v>18.100000000000001</c:v>
                </c:pt>
                <c:pt idx="4">
                  <c:v>18.3</c:v>
                </c:pt>
                <c:pt idx="5">
                  <c:v>18.3</c:v>
                </c:pt>
                <c:pt idx="6">
                  <c:v>18.05</c:v>
                </c:pt>
                <c:pt idx="7">
                  <c:v>18.149999999999999</c:v>
                </c:pt>
                <c:pt idx="8">
                  <c:v>18.149999999999999</c:v>
                </c:pt>
                <c:pt idx="9">
                  <c:v>17.95</c:v>
                </c:pt>
                <c:pt idx="10">
                  <c:v>17.899999999999999</c:v>
                </c:pt>
                <c:pt idx="11">
                  <c:v>17.899999999999999</c:v>
                </c:pt>
                <c:pt idx="12">
                  <c:v>17.600000000000001</c:v>
                </c:pt>
                <c:pt idx="13">
                  <c:v>17.600000000000001</c:v>
                </c:pt>
                <c:pt idx="14">
                  <c:v>17.45</c:v>
                </c:pt>
                <c:pt idx="15">
                  <c:v>17.5</c:v>
                </c:pt>
                <c:pt idx="16">
                  <c:v>17.45</c:v>
                </c:pt>
                <c:pt idx="17">
                  <c:v>17.399999999999999</c:v>
                </c:pt>
                <c:pt idx="18">
                  <c:v>17.3</c:v>
                </c:pt>
                <c:pt idx="19">
                  <c:v>17.149999999999999</c:v>
                </c:pt>
                <c:pt idx="20">
                  <c:v>17.2</c:v>
                </c:pt>
                <c:pt idx="21">
                  <c:v>17.25</c:v>
                </c:pt>
                <c:pt idx="22">
                  <c:v>17.399999999999999</c:v>
                </c:pt>
                <c:pt idx="23">
                  <c:v>17.399999999999999</c:v>
                </c:pt>
                <c:pt idx="24">
                  <c:v>17.45</c:v>
                </c:pt>
                <c:pt idx="25">
                  <c:v>17.8</c:v>
                </c:pt>
                <c:pt idx="26">
                  <c:v>17.899999999999999</c:v>
                </c:pt>
                <c:pt idx="27">
                  <c:v>17.899999999999999</c:v>
                </c:pt>
                <c:pt idx="28">
                  <c:v>17.899999999999999</c:v>
                </c:pt>
                <c:pt idx="29">
                  <c:v>18.149999999999999</c:v>
                </c:pt>
                <c:pt idx="30">
                  <c:v>18.2</c:v>
                </c:pt>
                <c:pt idx="31">
                  <c:v>18.3</c:v>
                </c:pt>
                <c:pt idx="32">
                  <c:v>18.149999999999999</c:v>
                </c:pt>
                <c:pt idx="33">
                  <c:v>18</c:v>
                </c:pt>
                <c:pt idx="34">
                  <c:v>18.2</c:v>
                </c:pt>
                <c:pt idx="35">
                  <c:v>18.149999999999999</c:v>
                </c:pt>
                <c:pt idx="36">
                  <c:v>18.05</c:v>
                </c:pt>
                <c:pt idx="37">
                  <c:v>18</c:v>
                </c:pt>
                <c:pt idx="38">
                  <c:v>18.3</c:v>
                </c:pt>
                <c:pt idx="39">
                  <c:v>18.3</c:v>
                </c:pt>
                <c:pt idx="40">
                  <c:v>18.3</c:v>
                </c:pt>
                <c:pt idx="41">
                  <c:v>18.350000000000001</c:v>
                </c:pt>
                <c:pt idx="42">
                  <c:v>18.350000000000001</c:v>
                </c:pt>
                <c:pt idx="43">
                  <c:v>18.55</c:v>
                </c:pt>
                <c:pt idx="44">
                  <c:v>18.399999999999999</c:v>
                </c:pt>
                <c:pt idx="45">
                  <c:v>18.350000000000001</c:v>
                </c:pt>
                <c:pt idx="46">
                  <c:v>18.3</c:v>
                </c:pt>
                <c:pt idx="47">
                  <c:v>18.2</c:v>
                </c:pt>
                <c:pt idx="48">
                  <c:v>18.2</c:v>
                </c:pt>
                <c:pt idx="49">
                  <c:v>18.25</c:v>
                </c:pt>
                <c:pt idx="50">
                  <c:v>18.350000000000001</c:v>
                </c:pt>
                <c:pt idx="51">
                  <c:v>18.350000000000001</c:v>
                </c:pt>
                <c:pt idx="52">
                  <c:v>18.45</c:v>
                </c:pt>
                <c:pt idx="53">
                  <c:v>18.600000000000001</c:v>
                </c:pt>
                <c:pt idx="54">
                  <c:v>18.649999999999999</c:v>
                </c:pt>
                <c:pt idx="55">
                  <c:v>18.649999999999999</c:v>
                </c:pt>
                <c:pt idx="56">
                  <c:v>18.7</c:v>
                </c:pt>
                <c:pt idx="57">
                  <c:v>18.75</c:v>
                </c:pt>
                <c:pt idx="58">
                  <c:v>18.649999999999999</c:v>
                </c:pt>
                <c:pt idx="59">
                  <c:v>18.55</c:v>
                </c:pt>
                <c:pt idx="60">
                  <c:v>18.600000000000001</c:v>
                </c:pt>
                <c:pt idx="61">
                  <c:v>18.8</c:v>
                </c:pt>
                <c:pt idx="62">
                  <c:v>19</c:v>
                </c:pt>
                <c:pt idx="63">
                  <c:v>19.2</c:v>
                </c:pt>
                <c:pt idx="64">
                  <c:v>19.25</c:v>
                </c:pt>
                <c:pt idx="65">
                  <c:v>19.5</c:v>
                </c:pt>
                <c:pt idx="66">
                  <c:v>19.649999999999999</c:v>
                </c:pt>
                <c:pt idx="67">
                  <c:v>19.45</c:v>
                </c:pt>
                <c:pt idx="68">
                  <c:v>19.5</c:v>
                </c:pt>
                <c:pt idx="69">
                  <c:v>19.45</c:v>
                </c:pt>
                <c:pt idx="70">
                  <c:v>19.8</c:v>
                </c:pt>
                <c:pt idx="71">
                  <c:v>19.25</c:v>
                </c:pt>
                <c:pt idx="72">
                  <c:v>19.100000000000001</c:v>
                </c:pt>
                <c:pt idx="73">
                  <c:v>19</c:v>
                </c:pt>
                <c:pt idx="74">
                  <c:v>18.7</c:v>
                </c:pt>
                <c:pt idx="75">
                  <c:v>18.55</c:v>
                </c:pt>
                <c:pt idx="76">
                  <c:v>18.600000000000001</c:v>
                </c:pt>
                <c:pt idx="77">
                  <c:v>18.899999999999999</c:v>
                </c:pt>
                <c:pt idx="78">
                  <c:v>18.899999999999999</c:v>
                </c:pt>
                <c:pt idx="79">
                  <c:v>19.100000000000001</c:v>
                </c:pt>
                <c:pt idx="80">
                  <c:v>18.7</c:v>
                </c:pt>
                <c:pt idx="81">
                  <c:v>17.95</c:v>
                </c:pt>
                <c:pt idx="82">
                  <c:v>17.850000000000001</c:v>
                </c:pt>
                <c:pt idx="83">
                  <c:v>18.05</c:v>
                </c:pt>
                <c:pt idx="84">
                  <c:v>17.600000000000001</c:v>
                </c:pt>
                <c:pt idx="85">
                  <c:v>18.05</c:v>
                </c:pt>
                <c:pt idx="86">
                  <c:v>17.899999999999999</c:v>
                </c:pt>
                <c:pt idx="87">
                  <c:v>17.850000000000001</c:v>
                </c:pt>
                <c:pt idx="88">
                  <c:v>18.05</c:v>
                </c:pt>
                <c:pt idx="89">
                  <c:v>17.95</c:v>
                </c:pt>
                <c:pt idx="90">
                  <c:v>18</c:v>
                </c:pt>
                <c:pt idx="91">
                  <c:v>18.100000000000001</c:v>
                </c:pt>
                <c:pt idx="92">
                  <c:v>18.149999999999999</c:v>
                </c:pt>
                <c:pt idx="93">
                  <c:v>18.149999999999999</c:v>
                </c:pt>
                <c:pt idx="94">
                  <c:v>18.25</c:v>
                </c:pt>
                <c:pt idx="95">
                  <c:v>18.3</c:v>
                </c:pt>
                <c:pt idx="96">
                  <c:v>18.399999999999999</c:v>
                </c:pt>
                <c:pt idx="97">
                  <c:v>18.399999999999999</c:v>
                </c:pt>
                <c:pt idx="98">
                  <c:v>18.3</c:v>
                </c:pt>
                <c:pt idx="99">
                  <c:v>18.2</c:v>
                </c:pt>
                <c:pt idx="100">
                  <c:v>18.3</c:v>
                </c:pt>
                <c:pt idx="101">
                  <c:v>18.2</c:v>
                </c:pt>
                <c:pt idx="102">
                  <c:v>18.3</c:v>
                </c:pt>
                <c:pt idx="103">
                  <c:v>18.25</c:v>
                </c:pt>
                <c:pt idx="104">
                  <c:v>18.3</c:v>
                </c:pt>
                <c:pt idx="105">
                  <c:v>18.350000000000001</c:v>
                </c:pt>
                <c:pt idx="106">
                  <c:v>18.25</c:v>
                </c:pt>
                <c:pt idx="107">
                  <c:v>18.100000000000001</c:v>
                </c:pt>
                <c:pt idx="108">
                  <c:v>18.100000000000001</c:v>
                </c:pt>
                <c:pt idx="109">
                  <c:v>18.2</c:v>
                </c:pt>
                <c:pt idx="110">
                  <c:v>18.25</c:v>
                </c:pt>
                <c:pt idx="111">
                  <c:v>18.3</c:v>
                </c:pt>
                <c:pt idx="112">
                  <c:v>18.45</c:v>
                </c:pt>
                <c:pt idx="113">
                  <c:v>18.55</c:v>
                </c:pt>
                <c:pt idx="114">
                  <c:v>18.399999999999999</c:v>
                </c:pt>
                <c:pt idx="115">
                  <c:v>18.45</c:v>
                </c:pt>
                <c:pt idx="116">
                  <c:v>18.350000000000001</c:v>
                </c:pt>
                <c:pt idx="117">
                  <c:v>18.3</c:v>
                </c:pt>
                <c:pt idx="118">
                  <c:v>18.399999999999999</c:v>
                </c:pt>
                <c:pt idx="119">
                  <c:v>18.600000000000001</c:v>
                </c:pt>
                <c:pt idx="120">
                  <c:v>18.600000000000001</c:v>
                </c:pt>
                <c:pt idx="121">
                  <c:v>18.600000000000001</c:v>
                </c:pt>
                <c:pt idx="122">
                  <c:v>18.649999999999999</c:v>
                </c:pt>
                <c:pt idx="123">
                  <c:v>18.8</c:v>
                </c:pt>
                <c:pt idx="124">
                  <c:v>19</c:v>
                </c:pt>
                <c:pt idx="125">
                  <c:v>18.95</c:v>
                </c:pt>
                <c:pt idx="126">
                  <c:v>19</c:v>
                </c:pt>
                <c:pt idx="127">
                  <c:v>19.100000000000001</c:v>
                </c:pt>
                <c:pt idx="128">
                  <c:v>19.2</c:v>
                </c:pt>
                <c:pt idx="129">
                  <c:v>19.05</c:v>
                </c:pt>
                <c:pt idx="130">
                  <c:v>19.149999999999999</c:v>
                </c:pt>
                <c:pt idx="131">
                  <c:v>19.45</c:v>
                </c:pt>
                <c:pt idx="132">
                  <c:v>19.45</c:v>
                </c:pt>
                <c:pt idx="133">
                  <c:v>19.350000000000001</c:v>
                </c:pt>
                <c:pt idx="134">
                  <c:v>19.399999999999999</c:v>
                </c:pt>
                <c:pt idx="135">
                  <c:v>19.350000000000001</c:v>
                </c:pt>
                <c:pt idx="136">
                  <c:v>19.45</c:v>
                </c:pt>
                <c:pt idx="137">
                  <c:v>19.3</c:v>
                </c:pt>
                <c:pt idx="138">
                  <c:v>19.5</c:v>
                </c:pt>
                <c:pt idx="139">
                  <c:v>19.5</c:v>
                </c:pt>
                <c:pt idx="140">
                  <c:v>19.55</c:v>
                </c:pt>
                <c:pt idx="141">
                  <c:v>19.7</c:v>
                </c:pt>
                <c:pt idx="142">
                  <c:v>19.7</c:v>
                </c:pt>
                <c:pt idx="143">
                  <c:v>19.75</c:v>
                </c:pt>
                <c:pt idx="144">
                  <c:v>19.649999999999999</c:v>
                </c:pt>
                <c:pt idx="145">
                  <c:v>19.8</c:v>
                </c:pt>
                <c:pt idx="146">
                  <c:v>19.8</c:v>
                </c:pt>
                <c:pt idx="147">
                  <c:v>19.7</c:v>
                </c:pt>
                <c:pt idx="148">
                  <c:v>19.600000000000001</c:v>
                </c:pt>
                <c:pt idx="149">
                  <c:v>19.75</c:v>
                </c:pt>
                <c:pt idx="150">
                  <c:v>19.75</c:v>
                </c:pt>
                <c:pt idx="151">
                  <c:v>19.5</c:v>
                </c:pt>
                <c:pt idx="152">
                  <c:v>19.600000000000001</c:v>
                </c:pt>
                <c:pt idx="153">
                  <c:v>19.5</c:v>
                </c:pt>
                <c:pt idx="154">
                  <c:v>19.8</c:v>
                </c:pt>
                <c:pt idx="155">
                  <c:v>19.899999999999999</c:v>
                </c:pt>
                <c:pt idx="156">
                  <c:v>19.95</c:v>
                </c:pt>
                <c:pt idx="157">
                  <c:v>20.45</c:v>
                </c:pt>
                <c:pt idx="158">
                  <c:v>20.7</c:v>
                </c:pt>
                <c:pt idx="159">
                  <c:v>20.9</c:v>
                </c:pt>
                <c:pt idx="160">
                  <c:v>20.6</c:v>
                </c:pt>
                <c:pt idx="161">
                  <c:v>20.65</c:v>
                </c:pt>
                <c:pt idx="162">
                  <c:v>20.95</c:v>
                </c:pt>
                <c:pt idx="163">
                  <c:v>20.95</c:v>
                </c:pt>
                <c:pt idx="164">
                  <c:v>20.9</c:v>
                </c:pt>
                <c:pt idx="165">
                  <c:v>20.9</c:v>
                </c:pt>
                <c:pt idx="166">
                  <c:v>20.8</c:v>
                </c:pt>
                <c:pt idx="167">
                  <c:v>20.95</c:v>
                </c:pt>
                <c:pt idx="168">
                  <c:v>21.05</c:v>
                </c:pt>
                <c:pt idx="169">
                  <c:v>21.15</c:v>
                </c:pt>
                <c:pt idx="170">
                  <c:v>21.1</c:v>
                </c:pt>
                <c:pt idx="171">
                  <c:v>20.55</c:v>
                </c:pt>
                <c:pt idx="172">
                  <c:v>20.5</c:v>
                </c:pt>
                <c:pt idx="173">
                  <c:v>20.149999999999999</c:v>
                </c:pt>
                <c:pt idx="174">
                  <c:v>20.45</c:v>
                </c:pt>
                <c:pt idx="175">
                  <c:v>20.55</c:v>
                </c:pt>
                <c:pt idx="176">
                  <c:v>20.55</c:v>
                </c:pt>
                <c:pt idx="177">
                  <c:v>20.45</c:v>
                </c:pt>
                <c:pt idx="178">
                  <c:v>20.350000000000001</c:v>
                </c:pt>
                <c:pt idx="179">
                  <c:v>20.399999999999999</c:v>
                </c:pt>
                <c:pt idx="180">
                  <c:v>20.25</c:v>
                </c:pt>
                <c:pt idx="181">
                  <c:v>20.2</c:v>
                </c:pt>
                <c:pt idx="182">
                  <c:v>20.100000000000001</c:v>
                </c:pt>
                <c:pt idx="183">
                  <c:v>20.2</c:v>
                </c:pt>
                <c:pt idx="184">
                  <c:v>20.3</c:v>
                </c:pt>
                <c:pt idx="185">
                  <c:v>20.149999999999999</c:v>
                </c:pt>
                <c:pt idx="186">
                  <c:v>20.100000000000001</c:v>
                </c:pt>
                <c:pt idx="187">
                  <c:v>20.100000000000001</c:v>
                </c:pt>
                <c:pt idx="188">
                  <c:v>20.05</c:v>
                </c:pt>
                <c:pt idx="189">
                  <c:v>20.2</c:v>
                </c:pt>
                <c:pt idx="190">
                  <c:v>20.3</c:v>
                </c:pt>
                <c:pt idx="191">
                  <c:v>20.25</c:v>
                </c:pt>
                <c:pt idx="192">
                  <c:v>20.350000000000001</c:v>
                </c:pt>
                <c:pt idx="193">
                  <c:v>20.350000000000001</c:v>
                </c:pt>
                <c:pt idx="194">
                  <c:v>20.3</c:v>
                </c:pt>
                <c:pt idx="195">
                  <c:v>20.350000000000001</c:v>
                </c:pt>
                <c:pt idx="196">
                  <c:v>20.5</c:v>
                </c:pt>
                <c:pt idx="197">
                  <c:v>20.350000000000001</c:v>
                </c:pt>
                <c:pt idx="198">
                  <c:v>20.399999999999999</c:v>
                </c:pt>
                <c:pt idx="199">
                  <c:v>20.350000000000001</c:v>
                </c:pt>
                <c:pt idx="200">
                  <c:v>20.350000000000001</c:v>
                </c:pt>
                <c:pt idx="201">
                  <c:v>20.45</c:v>
                </c:pt>
                <c:pt idx="202">
                  <c:v>20.399999999999999</c:v>
                </c:pt>
                <c:pt idx="203">
                  <c:v>20.3</c:v>
                </c:pt>
                <c:pt idx="204">
                  <c:v>20.350000000000001</c:v>
                </c:pt>
                <c:pt idx="205">
                  <c:v>20.399999999999999</c:v>
                </c:pt>
                <c:pt idx="206">
                  <c:v>20.45</c:v>
                </c:pt>
                <c:pt idx="207">
                  <c:v>20.6</c:v>
                </c:pt>
                <c:pt idx="208">
                  <c:v>20.5</c:v>
                </c:pt>
                <c:pt idx="209">
                  <c:v>20.75</c:v>
                </c:pt>
                <c:pt idx="210">
                  <c:v>20.9</c:v>
                </c:pt>
                <c:pt idx="211">
                  <c:v>20.95</c:v>
                </c:pt>
                <c:pt idx="212">
                  <c:v>21.1</c:v>
                </c:pt>
                <c:pt idx="213">
                  <c:v>21.2</c:v>
                </c:pt>
                <c:pt idx="214">
                  <c:v>20.95</c:v>
                </c:pt>
                <c:pt idx="215">
                  <c:v>20.9</c:v>
                </c:pt>
                <c:pt idx="216">
                  <c:v>20.75</c:v>
                </c:pt>
                <c:pt idx="217">
                  <c:v>20.8</c:v>
                </c:pt>
                <c:pt idx="218">
                  <c:v>20.85</c:v>
                </c:pt>
                <c:pt idx="219">
                  <c:v>20.55</c:v>
                </c:pt>
                <c:pt idx="220">
                  <c:v>20.45</c:v>
                </c:pt>
                <c:pt idx="221">
                  <c:v>20.2</c:v>
                </c:pt>
                <c:pt idx="222">
                  <c:v>20.6</c:v>
                </c:pt>
                <c:pt idx="223">
                  <c:v>20.55</c:v>
                </c:pt>
                <c:pt idx="224">
                  <c:v>20.6</c:v>
                </c:pt>
                <c:pt idx="225">
                  <c:v>20.7</c:v>
                </c:pt>
                <c:pt idx="226">
                  <c:v>20.8</c:v>
                </c:pt>
                <c:pt idx="227">
                  <c:v>20.9</c:v>
                </c:pt>
                <c:pt idx="228">
                  <c:v>21</c:v>
                </c:pt>
                <c:pt idx="229">
                  <c:v>21</c:v>
                </c:pt>
                <c:pt idx="230">
                  <c:v>21.05</c:v>
                </c:pt>
                <c:pt idx="231">
                  <c:v>20.95</c:v>
                </c:pt>
                <c:pt idx="232">
                  <c:v>20.8</c:v>
                </c:pt>
                <c:pt idx="233">
                  <c:v>20.8</c:v>
                </c:pt>
                <c:pt idx="234">
                  <c:v>21</c:v>
                </c:pt>
                <c:pt idx="235">
                  <c:v>20.8</c:v>
                </c:pt>
                <c:pt idx="236">
                  <c:v>20.9</c:v>
                </c:pt>
                <c:pt idx="237">
                  <c:v>20.85</c:v>
                </c:pt>
                <c:pt idx="238">
                  <c:v>20.95</c:v>
                </c:pt>
                <c:pt idx="239">
                  <c:v>20.95</c:v>
                </c:pt>
                <c:pt idx="240">
                  <c:v>20.95</c:v>
                </c:pt>
                <c:pt idx="241">
                  <c:v>21.15</c:v>
                </c:pt>
                <c:pt idx="242">
                  <c:v>21.25</c:v>
                </c:pt>
                <c:pt idx="243">
                  <c:v>21.2</c:v>
                </c:pt>
                <c:pt idx="244">
                  <c:v>21.05</c:v>
                </c:pt>
                <c:pt idx="245">
                  <c:v>21.1</c:v>
                </c:pt>
                <c:pt idx="246">
                  <c:v>21.2</c:v>
                </c:pt>
                <c:pt idx="247">
                  <c:v>21.3</c:v>
                </c:pt>
                <c:pt idx="248">
                  <c:v>21.6</c:v>
                </c:pt>
                <c:pt idx="249">
                  <c:v>22</c:v>
                </c:pt>
                <c:pt idx="250">
                  <c:v>22.2</c:v>
                </c:pt>
                <c:pt idx="251">
                  <c:v>22.35</c:v>
                </c:pt>
                <c:pt idx="252">
                  <c:v>22.6</c:v>
                </c:pt>
                <c:pt idx="253">
                  <c:v>22.5</c:v>
                </c:pt>
                <c:pt idx="254">
                  <c:v>22.45</c:v>
                </c:pt>
                <c:pt idx="255">
                  <c:v>22.55</c:v>
                </c:pt>
                <c:pt idx="256">
                  <c:v>22.4</c:v>
                </c:pt>
                <c:pt idx="257">
                  <c:v>22.3</c:v>
                </c:pt>
                <c:pt idx="258">
                  <c:v>21.95</c:v>
                </c:pt>
                <c:pt idx="259">
                  <c:v>21.85</c:v>
                </c:pt>
                <c:pt idx="260">
                  <c:v>21.7</c:v>
                </c:pt>
                <c:pt idx="261">
                  <c:v>21.85</c:v>
                </c:pt>
                <c:pt idx="262">
                  <c:v>22.25</c:v>
                </c:pt>
                <c:pt idx="263">
                  <c:v>22.85</c:v>
                </c:pt>
                <c:pt idx="264">
                  <c:v>23.1</c:v>
                </c:pt>
                <c:pt idx="265">
                  <c:v>23.2</c:v>
                </c:pt>
                <c:pt idx="266">
                  <c:v>23.2</c:v>
                </c:pt>
                <c:pt idx="267">
                  <c:v>22.85</c:v>
                </c:pt>
                <c:pt idx="268">
                  <c:v>22.8</c:v>
                </c:pt>
                <c:pt idx="269">
                  <c:v>22.9</c:v>
                </c:pt>
                <c:pt idx="270">
                  <c:v>23</c:v>
                </c:pt>
                <c:pt idx="271">
                  <c:v>22.85</c:v>
                </c:pt>
                <c:pt idx="272">
                  <c:v>22.85</c:v>
                </c:pt>
                <c:pt idx="273">
                  <c:v>22.65</c:v>
                </c:pt>
                <c:pt idx="274">
                  <c:v>22.65</c:v>
                </c:pt>
                <c:pt idx="275">
                  <c:v>22.25</c:v>
                </c:pt>
                <c:pt idx="276">
                  <c:v>22.1</c:v>
                </c:pt>
                <c:pt idx="277">
                  <c:v>22.55</c:v>
                </c:pt>
                <c:pt idx="278">
                  <c:v>22.85</c:v>
                </c:pt>
                <c:pt idx="279">
                  <c:v>22.75</c:v>
                </c:pt>
                <c:pt idx="280">
                  <c:v>22.7</c:v>
                </c:pt>
                <c:pt idx="281">
                  <c:v>22.1</c:v>
                </c:pt>
                <c:pt idx="282">
                  <c:v>21.95</c:v>
                </c:pt>
                <c:pt idx="283">
                  <c:v>21.9</c:v>
                </c:pt>
                <c:pt idx="284">
                  <c:v>22.45</c:v>
                </c:pt>
                <c:pt idx="285">
                  <c:v>22.4</c:v>
                </c:pt>
                <c:pt idx="286">
                  <c:v>22.5</c:v>
                </c:pt>
                <c:pt idx="287">
                  <c:v>22.5</c:v>
                </c:pt>
                <c:pt idx="288">
                  <c:v>22.9</c:v>
                </c:pt>
                <c:pt idx="289">
                  <c:v>23.15</c:v>
                </c:pt>
                <c:pt idx="290">
                  <c:v>23.3</c:v>
                </c:pt>
                <c:pt idx="291">
                  <c:v>23.25</c:v>
                </c:pt>
                <c:pt idx="292">
                  <c:v>23.35</c:v>
                </c:pt>
                <c:pt idx="293">
                  <c:v>23.8</c:v>
                </c:pt>
                <c:pt idx="294">
                  <c:v>23.8</c:v>
                </c:pt>
                <c:pt idx="295">
                  <c:v>23.65</c:v>
                </c:pt>
                <c:pt idx="296">
                  <c:v>23.6</c:v>
                </c:pt>
                <c:pt idx="297">
                  <c:v>23.45</c:v>
                </c:pt>
                <c:pt idx="298">
                  <c:v>23.9</c:v>
                </c:pt>
                <c:pt idx="299">
                  <c:v>24.35</c:v>
                </c:pt>
                <c:pt idx="300">
                  <c:v>24.4</c:v>
                </c:pt>
                <c:pt idx="301">
                  <c:v>25.2</c:v>
                </c:pt>
                <c:pt idx="302">
                  <c:v>24.6</c:v>
                </c:pt>
                <c:pt idx="303">
                  <c:v>25.1</c:v>
                </c:pt>
                <c:pt idx="304">
                  <c:v>25.05</c:v>
                </c:pt>
                <c:pt idx="305">
                  <c:v>24.9</c:v>
                </c:pt>
                <c:pt idx="306">
                  <c:v>25.1</c:v>
                </c:pt>
                <c:pt idx="307">
                  <c:v>24.4</c:v>
                </c:pt>
                <c:pt idx="308">
                  <c:v>24.25</c:v>
                </c:pt>
                <c:pt idx="309">
                  <c:v>23.55</c:v>
                </c:pt>
                <c:pt idx="310">
                  <c:v>23.6</c:v>
                </c:pt>
                <c:pt idx="311">
                  <c:v>23.9</c:v>
                </c:pt>
                <c:pt idx="312">
                  <c:v>23.4</c:v>
                </c:pt>
                <c:pt idx="313">
                  <c:v>23.65</c:v>
                </c:pt>
                <c:pt idx="314">
                  <c:v>23.15</c:v>
                </c:pt>
                <c:pt idx="315">
                  <c:v>23.85</c:v>
                </c:pt>
                <c:pt idx="316">
                  <c:v>23.45</c:v>
                </c:pt>
                <c:pt idx="317">
                  <c:v>23.5</c:v>
                </c:pt>
                <c:pt idx="318">
                  <c:v>23.75</c:v>
                </c:pt>
                <c:pt idx="319">
                  <c:v>23.45</c:v>
                </c:pt>
                <c:pt idx="320">
                  <c:v>23.4</c:v>
                </c:pt>
                <c:pt idx="321">
                  <c:v>23.15</c:v>
                </c:pt>
                <c:pt idx="322">
                  <c:v>22.85</c:v>
                </c:pt>
                <c:pt idx="323">
                  <c:v>22.2</c:v>
                </c:pt>
                <c:pt idx="324">
                  <c:v>22.35</c:v>
                </c:pt>
                <c:pt idx="325">
                  <c:v>22.35</c:v>
                </c:pt>
                <c:pt idx="326">
                  <c:v>21.8</c:v>
                </c:pt>
                <c:pt idx="327">
                  <c:v>21.9</c:v>
                </c:pt>
                <c:pt idx="328">
                  <c:v>21.9</c:v>
                </c:pt>
                <c:pt idx="329">
                  <c:v>22</c:v>
                </c:pt>
                <c:pt idx="330">
                  <c:v>22.9</c:v>
                </c:pt>
                <c:pt idx="331">
                  <c:v>22.4</c:v>
                </c:pt>
                <c:pt idx="332">
                  <c:v>22.7</c:v>
                </c:pt>
                <c:pt idx="333">
                  <c:v>22.85</c:v>
                </c:pt>
                <c:pt idx="334">
                  <c:v>22.9</c:v>
                </c:pt>
                <c:pt idx="335">
                  <c:v>23.2</c:v>
                </c:pt>
                <c:pt idx="336">
                  <c:v>23.15</c:v>
                </c:pt>
                <c:pt idx="337">
                  <c:v>23.6</c:v>
                </c:pt>
                <c:pt idx="338">
                  <c:v>23.95</c:v>
                </c:pt>
                <c:pt idx="339">
                  <c:v>23.8</c:v>
                </c:pt>
                <c:pt idx="340">
                  <c:v>23.45</c:v>
                </c:pt>
                <c:pt idx="341">
                  <c:v>23.45</c:v>
                </c:pt>
                <c:pt idx="342">
                  <c:v>23.5</c:v>
                </c:pt>
                <c:pt idx="343">
                  <c:v>23.25</c:v>
                </c:pt>
                <c:pt idx="344">
                  <c:v>23.45</c:v>
                </c:pt>
                <c:pt idx="345">
                  <c:v>23.45</c:v>
                </c:pt>
                <c:pt idx="346">
                  <c:v>23.2</c:v>
                </c:pt>
                <c:pt idx="347">
                  <c:v>22.75</c:v>
                </c:pt>
                <c:pt idx="348">
                  <c:v>23.05</c:v>
                </c:pt>
                <c:pt idx="349">
                  <c:v>23.05</c:v>
                </c:pt>
                <c:pt idx="350">
                  <c:v>22.9</c:v>
                </c:pt>
                <c:pt idx="351">
                  <c:v>22.65</c:v>
                </c:pt>
                <c:pt idx="352">
                  <c:v>22.25</c:v>
                </c:pt>
                <c:pt idx="353">
                  <c:v>23.05</c:v>
                </c:pt>
                <c:pt idx="354">
                  <c:v>22.85</c:v>
                </c:pt>
                <c:pt idx="355">
                  <c:v>22.95</c:v>
                </c:pt>
                <c:pt idx="356">
                  <c:v>23.15</c:v>
                </c:pt>
                <c:pt idx="357">
                  <c:v>23.15</c:v>
                </c:pt>
                <c:pt idx="358">
                  <c:v>23.2</c:v>
                </c:pt>
                <c:pt idx="359">
                  <c:v>23</c:v>
                </c:pt>
                <c:pt idx="360">
                  <c:v>22.6</c:v>
                </c:pt>
                <c:pt idx="361">
                  <c:v>22.4</c:v>
                </c:pt>
                <c:pt idx="362">
                  <c:v>22.4</c:v>
                </c:pt>
                <c:pt idx="363">
                  <c:v>22.65</c:v>
                </c:pt>
                <c:pt idx="364">
                  <c:v>22.1</c:v>
                </c:pt>
                <c:pt idx="365">
                  <c:v>22.1</c:v>
                </c:pt>
                <c:pt idx="366">
                  <c:v>22.15</c:v>
                </c:pt>
                <c:pt idx="367">
                  <c:v>21.85</c:v>
                </c:pt>
                <c:pt idx="368">
                  <c:v>21.4</c:v>
                </c:pt>
                <c:pt idx="369">
                  <c:v>22</c:v>
                </c:pt>
                <c:pt idx="370">
                  <c:v>21.95</c:v>
                </c:pt>
                <c:pt idx="371">
                  <c:v>21.45</c:v>
                </c:pt>
                <c:pt idx="372">
                  <c:v>21.75</c:v>
                </c:pt>
                <c:pt idx="373">
                  <c:v>21.75</c:v>
                </c:pt>
                <c:pt idx="374">
                  <c:v>21.7</c:v>
                </c:pt>
                <c:pt idx="375">
                  <c:v>22.1</c:v>
                </c:pt>
                <c:pt idx="376">
                  <c:v>22.15</c:v>
                </c:pt>
                <c:pt idx="377">
                  <c:v>22.35</c:v>
                </c:pt>
                <c:pt idx="378">
                  <c:v>22.35</c:v>
                </c:pt>
                <c:pt idx="379">
                  <c:v>22.8</c:v>
                </c:pt>
                <c:pt idx="380">
                  <c:v>23.05</c:v>
                </c:pt>
                <c:pt idx="381">
                  <c:v>23.1</c:v>
                </c:pt>
                <c:pt idx="382">
                  <c:v>23.25</c:v>
                </c:pt>
                <c:pt idx="383">
                  <c:v>23.1</c:v>
                </c:pt>
                <c:pt idx="384">
                  <c:v>23</c:v>
                </c:pt>
                <c:pt idx="385">
                  <c:v>22.95</c:v>
                </c:pt>
                <c:pt idx="386">
                  <c:v>23.3</c:v>
                </c:pt>
                <c:pt idx="387">
                  <c:v>23.5</c:v>
                </c:pt>
                <c:pt idx="388">
                  <c:v>23.9</c:v>
                </c:pt>
                <c:pt idx="389">
                  <c:v>24.35</c:v>
                </c:pt>
                <c:pt idx="390">
                  <c:v>23.4</c:v>
                </c:pt>
                <c:pt idx="391">
                  <c:v>23.6</c:v>
                </c:pt>
                <c:pt idx="392">
                  <c:v>23.6</c:v>
                </c:pt>
                <c:pt idx="393">
                  <c:v>23.55</c:v>
                </c:pt>
                <c:pt idx="394">
                  <c:v>23.6</c:v>
                </c:pt>
                <c:pt idx="395">
                  <c:v>23.45</c:v>
                </c:pt>
                <c:pt idx="396">
                  <c:v>23.35</c:v>
                </c:pt>
                <c:pt idx="397">
                  <c:v>23.2</c:v>
                </c:pt>
                <c:pt idx="398">
                  <c:v>22.9</c:v>
                </c:pt>
                <c:pt idx="399">
                  <c:v>22.85</c:v>
                </c:pt>
                <c:pt idx="400">
                  <c:v>23.15</c:v>
                </c:pt>
                <c:pt idx="401">
                  <c:v>23.2</c:v>
                </c:pt>
                <c:pt idx="402">
                  <c:v>22.95</c:v>
                </c:pt>
                <c:pt idx="403">
                  <c:v>23</c:v>
                </c:pt>
                <c:pt idx="404">
                  <c:v>23.25</c:v>
                </c:pt>
                <c:pt idx="405">
                  <c:v>22.85</c:v>
                </c:pt>
                <c:pt idx="406">
                  <c:v>22.75</c:v>
                </c:pt>
                <c:pt idx="407">
                  <c:v>22.95</c:v>
                </c:pt>
                <c:pt idx="408">
                  <c:v>23.2</c:v>
                </c:pt>
                <c:pt idx="409">
                  <c:v>22.8</c:v>
                </c:pt>
                <c:pt idx="410">
                  <c:v>23</c:v>
                </c:pt>
                <c:pt idx="411">
                  <c:v>23.25</c:v>
                </c:pt>
                <c:pt idx="412">
                  <c:v>23.2</c:v>
                </c:pt>
                <c:pt idx="413">
                  <c:v>22.9</c:v>
                </c:pt>
                <c:pt idx="414">
                  <c:v>23.1</c:v>
                </c:pt>
                <c:pt idx="415">
                  <c:v>23.4</c:v>
                </c:pt>
                <c:pt idx="416">
                  <c:v>23.1</c:v>
                </c:pt>
                <c:pt idx="417">
                  <c:v>23.15</c:v>
                </c:pt>
                <c:pt idx="418">
                  <c:v>23.05</c:v>
                </c:pt>
                <c:pt idx="419">
                  <c:v>22.8</c:v>
                </c:pt>
                <c:pt idx="420">
                  <c:v>22.8</c:v>
                </c:pt>
                <c:pt idx="421">
                  <c:v>22.55</c:v>
                </c:pt>
                <c:pt idx="422">
                  <c:v>22.5</c:v>
                </c:pt>
                <c:pt idx="423">
                  <c:v>22.45</c:v>
                </c:pt>
                <c:pt idx="424">
                  <c:v>22.5</c:v>
                </c:pt>
                <c:pt idx="425">
                  <c:v>22.25</c:v>
                </c:pt>
                <c:pt idx="426">
                  <c:v>22.05</c:v>
                </c:pt>
                <c:pt idx="427">
                  <c:v>22.25</c:v>
                </c:pt>
                <c:pt idx="428">
                  <c:v>22.1</c:v>
                </c:pt>
                <c:pt idx="429">
                  <c:v>22.3</c:v>
                </c:pt>
                <c:pt idx="430">
                  <c:v>22</c:v>
                </c:pt>
                <c:pt idx="431">
                  <c:v>21.5</c:v>
                </c:pt>
                <c:pt idx="432">
                  <c:v>21.6</c:v>
                </c:pt>
                <c:pt idx="433">
                  <c:v>20.8</c:v>
                </c:pt>
                <c:pt idx="434">
                  <c:v>20.8</c:v>
                </c:pt>
                <c:pt idx="435">
                  <c:v>20.45</c:v>
                </c:pt>
                <c:pt idx="436">
                  <c:v>20.55</c:v>
                </c:pt>
                <c:pt idx="437">
                  <c:v>20.3</c:v>
                </c:pt>
                <c:pt idx="438">
                  <c:v>20.399999999999999</c:v>
                </c:pt>
                <c:pt idx="439">
                  <c:v>20.8</c:v>
                </c:pt>
                <c:pt idx="440">
                  <c:v>20.8</c:v>
                </c:pt>
                <c:pt idx="441">
                  <c:v>21.1</c:v>
                </c:pt>
                <c:pt idx="442">
                  <c:v>21.2</c:v>
                </c:pt>
                <c:pt idx="443">
                  <c:v>21.15</c:v>
                </c:pt>
                <c:pt idx="444">
                  <c:v>21.05</c:v>
                </c:pt>
                <c:pt idx="445">
                  <c:v>21.05</c:v>
                </c:pt>
                <c:pt idx="446">
                  <c:v>21.4</c:v>
                </c:pt>
                <c:pt idx="447">
                  <c:v>21.1</c:v>
                </c:pt>
                <c:pt idx="448">
                  <c:v>20.85</c:v>
                </c:pt>
                <c:pt idx="449">
                  <c:v>21.3</c:v>
                </c:pt>
                <c:pt idx="450">
                  <c:v>21.4</c:v>
                </c:pt>
                <c:pt idx="451">
                  <c:v>21.6</c:v>
                </c:pt>
                <c:pt idx="452">
                  <c:v>21.85</c:v>
                </c:pt>
                <c:pt idx="453">
                  <c:v>21.6</c:v>
                </c:pt>
                <c:pt idx="454">
                  <c:v>22.25</c:v>
                </c:pt>
                <c:pt idx="455">
                  <c:v>22.25</c:v>
                </c:pt>
                <c:pt idx="456">
                  <c:v>22.35</c:v>
                </c:pt>
                <c:pt idx="457">
                  <c:v>22.05</c:v>
                </c:pt>
                <c:pt idx="458">
                  <c:v>21.95</c:v>
                </c:pt>
                <c:pt idx="459">
                  <c:v>21.7</c:v>
                </c:pt>
                <c:pt idx="460">
                  <c:v>21.8</c:v>
                </c:pt>
                <c:pt idx="461">
                  <c:v>21.95</c:v>
                </c:pt>
                <c:pt idx="462">
                  <c:v>22</c:v>
                </c:pt>
                <c:pt idx="463">
                  <c:v>22.35</c:v>
                </c:pt>
                <c:pt idx="464">
                  <c:v>22.25</c:v>
                </c:pt>
                <c:pt idx="465">
                  <c:v>22.05</c:v>
                </c:pt>
                <c:pt idx="466">
                  <c:v>22.35</c:v>
                </c:pt>
                <c:pt idx="467">
                  <c:v>22.7</c:v>
                </c:pt>
                <c:pt idx="468">
                  <c:v>22.8</c:v>
                </c:pt>
                <c:pt idx="469">
                  <c:v>22.4</c:v>
                </c:pt>
                <c:pt idx="470">
                  <c:v>22.25</c:v>
                </c:pt>
                <c:pt idx="471">
                  <c:v>22.05</c:v>
                </c:pt>
                <c:pt idx="472">
                  <c:v>22.6</c:v>
                </c:pt>
                <c:pt idx="473">
                  <c:v>22.55</c:v>
                </c:pt>
                <c:pt idx="474">
                  <c:v>22.65</c:v>
                </c:pt>
                <c:pt idx="475">
                  <c:v>22.7</c:v>
                </c:pt>
                <c:pt idx="476">
                  <c:v>22.35</c:v>
                </c:pt>
                <c:pt idx="477">
                  <c:v>22.7</c:v>
                </c:pt>
                <c:pt idx="478">
                  <c:v>22.7</c:v>
                </c:pt>
                <c:pt idx="479">
                  <c:v>22.65</c:v>
                </c:pt>
                <c:pt idx="480">
                  <c:v>22.85</c:v>
                </c:pt>
                <c:pt idx="481">
                  <c:v>22.8</c:v>
                </c:pt>
                <c:pt idx="482">
                  <c:v>22.65</c:v>
                </c:pt>
                <c:pt idx="483">
                  <c:v>22.75</c:v>
                </c:pt>
                <c:pt idx="484">
                  <c:v>22.5</c:v>
                </c:pt>
                <c:pt idx="485">
                  <c:v>22.6</c:v>
                </c:pt>
                <c:pt idx="486">
                  <c:v>22.7</c:v>
                </c:pt>
                <c:pt idx="487">
                  <c:v>22.45</c:v>
                </c:pt>
                <c:pt idx="488">
                  <c:v>22.3</c:v>
                </c:pt>
                <c:pt idx="489">
                  <c:v>22.45</c:v>
                </c:pt>
                <c:pt idx="490">
                  <c:v>22.7</c:v>
                </c:pt>
                <c:pt idx="491">
                  <c:v>22.65</c:v>
                </c:pt>
                <c:pt idx="492">
                  <c:v>22.65</c:v>
                </c:pt>
                <c:pt idx="493">
                  <c:v>22.8</c:v>
                </c:pt>
                <c:pt idx="494">
                  <c:v>23.4</c:v>
                </c:pt>
                <c:pt idx="495">
                  <c:v>23.5</c:v>
                </c:pt>
                <c:pt idx="496">
                  <c:v>23.2</c:v>
                </c:pt>
                <c:pt idx="497">
                  <c:v>22.85</c:v>
                </c:pt>
                <c:pt idx="498">
                  <c:v>22.8</c:v>
                </c:pt>
                <c:pt idx="499">
                  <c:v>23.2</c:v>
                </c:pt>
                <c:pt idx="500">
                  <c:v>22.95</c:v>
                </c:pt>
                <c:pt idx="501">
                  <c:v>23.4</c:v>
                </c:pt>
                <c:pt idx="502">
                  <c:v>22.75</c:v>
                </c:pt>
                <c:pt idx="503">
                  <c:v>22.9</c:v>
                </c:pt>
                <c:pt idx="504">
                  <c:v>22.8</c:v>
                </c:pt>
                <c:pt idx="505">
                  <c:v>22.75</c:v>
                </c:pt>
                <c:pt idx="506">
                  <c:v>22.6</c:v>
                </c:pt>
                <c:pt idx="507">
                  <c:v>22.6</c:v>
                </c:pt>
                <c:pt idx="508">
                  <c:v>22.6</c:v>
                </c:pt>
                <c:pt idx="509">
                  <c:v>22.55</c:v>
                </c:pt>
                <c:pt idx="510">
                  <c:v>22.7</c:v>
                </c:pt>
                <c:pt idx="511">
                  <c:v>22.75</c:v>
                </c:pt>
                <c:pt idx="512">
                  <c:v>23</c:v>
                </c:pt>
                <c:pt idx="513">
                  <c:v>22.75</c:v>
                </c:pt>
                <c:pt idx="514">
                  <c:v>22.8</c:v>
                </c:pt>
                <c:pt idx="515">
                  <c:v>22.9</c:v>
                </c:pt>
                <c:pt idx="516">
                  <c:v>23</c:v>
                </c:pt>
                <c:pt idx="517">
                  <c:v>22.85</c:v>
                </c:pt>
                <c:pt idx="518">
                  <c:v>22.95</c:v>
                </c:pt>
                <c:pt idx="519">
                  <c:v>22.95</c:v>
                </c:pt>
                <c:pt idx="520">
                  <c:v>22.85</c:v>
                </c:pt>
                <c:pt idx="521">
                  <c:v>22.85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B6-4B8B-BF80-3A32407B3F38}"/>
            </c:ext>
          </c:extLst>
        </c:ser>
        <c:ser>
          <c:idx val="1"/>
          <c:order val="1"/>
          <c:tx>
            <c:strRef>
              <c:f>資料收集!$H$1</c:f>
              <c:strCache>
                <c:ptCount val="1"/>
                <c:pt idx="0">
                  <c:v>元晶收盤價(元)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資料收集!$A$2:$A$523</c:f>
              <c:strCache>
                <c:ptCount val="522"/>
                <c:pt idx="0">
                  <c:v>2021/01/04</c:v>
                </c:pt>
                <c:pt idx="1">
                  <c:v>2021/01/05</c:v>
                </c:pt>
                <c:pt idx="2">
                  <c:v>2021/01/06</c:v>
                </c:pt>
                <c:pt idx="3">
                  <c:v>2021/01/07</c:v>
                </c:pt>
                <c:pt idx="4">
                  <c:v>2021/01/08</c:v>
                </c:pt>
                <c:pt idx="5">
                  <c:v>2021/01/11</c:v>
                </c:pt>
                <c:pt idx="6">
                  <c:v>2021/01/12</c:v>
                </c:pt>
                <c:pt idx="7">
                  <c:v>2021/01/13</c:v>
                </c:pt>
                <c:pt idx="8">
                  <c:v>2021/01/14</c:v>
                </c:pt>
                <c:pt idx="9">
                  <c:v>2021/01/15</c:v>
                </c:pt>
                <c:pt idx="10">
                  <c:v>2021/01/18</c:v>
                </c:pt>
                <c:pt idx="11">
                  <c:v>2021/01/19</c:v>
                </c:pt>
                <c:pt idx="12">
                  <c:v>2021/01/20</c:v>
                </c:pt>
                <c:pt idx="13">
                  <c:v>2021/01/21</c:v>
                </c:pt>
                <c:pt idx="14">
                  <c:v>2021/01/22</c:v>
                </c:pt>
                <c:pt idx="15">
                  <c:v>2021/01/25</c:v>
                </c:pt>
                <c:pt idx="16">
                  <c:v>2021/01/26</c:v>
                </c:pt>
                <c:pt idx="17">
                  <c:v>2021/01/27</c:v>
                </c:pt>
                <c:pt idx="18">
                  <c:v>2021/01/28</c:v>
                </c:pt>
                <c:pt idx="19">
                  <c:v>2021/01/29</c:v>
                </c:pt>
                <c:pt idx="20">
                  <c:v>2021/02/01</c:v>
                </c:pt>
                <c:pt idx="21">
                  <c:v>2021/02/02</c:v>
                </c:pt>
                <c:pt idx="22">
                  <c:v>2021/02/03</c:v>
                </c:pt>
                <c:pt idx="23">
                  <c:v>2021/02/04</c:v>
                </c:pt>
                <c:pt idx="24">
                  <c:v>2021/02/05</c:v>
                </c:pt>
                <c:pt idx="25">
                  <c:v>2021/02/17</c:v>
                </c:pt>
                <c:pt idx="26">
                  <c:v>2021/02/18</c:v>
                </c:pt>
                <c:pt idx="27">
                  <c:v>2021/02/19</c:v>
                </c:pt>
                <c:pt idx="28">
                  <c:v>2021/02/22</c:v>
                </c:pt>
                <c:pt idx="29">
                  <c:v>2021/02/23</c:v>
                </c:pt>
                <c:pt idx="30">
                  <c:v>2021/02/24</c:v>
                </c:pt>
                <c:pt idx="31">
                  <c:v>2021/02/25</c:v>
                </c:pt>
                <c:pt idx="32">
                  <c:v>2021/02/26</c:v>
                </c:pt>
                <c:pt idx="33">
                  <c:v>2021/03/02</c:v>
                </c:pt>
                <c:pt idx="34">
                  <c:v>2021/03/03</c:v>
                </c:pt>
                <c:pt idx="35">
                  <c:v>2021/03/04</c:v>
                </c:pt>
                <c:pt idx="36">
                  <c:v>2021/03/05</c:v>
                </c:pt>
                <c:pt idx="37">
                  <c:v>2021/03/08</c:v>
                </c:pt>
                <c:pt idx="38">
                  <c:v>2021/03/09</c:v>
                </c:pt>
                <c:pt idx="39">
                  <c:v>2021/03/10</c:v>
                </c:pt>
                <c:pt idx="40">
                  <c:v>2021/03/11</c:v>
                </c:pt>
                <c:pt idx="41">
                  <c:v>2021/03/12</c:v>
                </c:pt>
                <c:pt idx="42">
                  <c:v>2021/03/15</c:v>
                </c:pt>
                <c:pt idx="43">
                  <c:v>2021/03/16</c:v>
                </c:pt>
                <c:pt idx="44">
                  <c:v>2021/03/17</c:v>
                </c:pt>
                <c:pt idx="45">
                  <c:v>2021/03/18</c:v>
                </c:pt>
                <c:pt idx="46">
                  <c:v>2021/03/19</c:v>
                </c:pt>
                <c:pt idx="47">
                  <c:v>2021/03/22</c:v>
                </c:pt>
                <c:pt idx="48">
                  <c:v>2021/03/23</c:v>
                </c:pt>
                <c:pt idx="49">
                  <c:v>2021/03/24</c:v>
                </c:pt>
                <c:pt idx="50">
                  <c:v>2021/03/25</c:v>
                </c:pt>
                <c:pt idx="51">
                  <c:v>2021/03/26</c:v>
                </c:pt>
                <c:pt idx="52">
                  <c:v>2021/03/29</c:v>
                </c:pt>
                <c:pt idx="53">
                  <c:v>2021/03/30</c:v>
                </c:pt>
                <c:pt idx="54">
                  <c:v>2021/03/31</c:v>
                </c:pt>
                <c:pt idx="55">
                  <c:v>2021/04/01</c:v>
                </c:pt>
                <c:pt idx="56">
                  <c:v>2021/04/06</c:v>
                </c:pt>
                <c:pt idx="57">
                  <c:v>2021/04/07</c:v>
                </c:pt>
                <c:pt idx="58">
                  <c:v>2021/04/08</c:v>
                </c:pt>
                <c:pt idx="59">
                  <c:v>2021/04/09</c:v>
                </c:pt>
                <c:pt idx="60">
                  <c:v>2021/04/12</c:v>
                </c:pt>
                <c:pt idx="61">
                  <c:v>2021/04/13</c:v>
                </c:pt>
                <c:pt idx="62">
                  <c:v>2021/04/14</c:v>
                </c:pt>
                <c:pt idx="63">
                  <c:v>2021/04/15</c:v>
                </c:pt>
                <c:pt idx="64">
                  <c:v>2021/04/16</c:v>
                </c:pt>
                <c:pt idx="65">
                  <c:v>2021/04/19</c:v>
                </c:pt>
                <c:pt idx="66">
                  <c:v>2021/04/20</c:v>
                </c:pt>
                <c:pt idx="67">
                  <c:v>2021/04/21</c:v>
                </c:pt>
                <c:pt idx="68">
                  <c:v>2021/04/22</c:v>
                </c:pt>
                <c:pt idx="69">
                  <c:v>2021/04/23</c:v>
                </c:pt>
                <c:pt idx="70">
                  <c:v>2021/04/26</c:v>
                </c:pt>
                <c:pt idx="71">
                  <c:v>2021/04/27</c:v>
                </c:pt>
                <c:pt idx="72">
                  <c:v>2021/04/28</c:v>
                </c:pt>
                <c:pt idx="73">
                  <c:v>2021/04/29</c:v>
                </c:pt>
                <c:pt idx="74">
                  <c:v>2021/05/03</c:v>
                </c:pt>
                <c:pt idx="75">
                  <c:v>2021/05/04</c:v>
                </c:pt>
                <c:pt idx="76">
                  <c:v>2021/05/05</c:v>
                </c:pt>
                <c:pt idx="77">
                  <c:v>2021/05/06</c:v>
                </c:pt>
                <c:pt idx="78">
                  <c:v>2021/05/07</c:v>
                </c:pt>
                <c:pt idx="79">
                  <c:v>2021/05/10</c:v>
                </c:pt>
                <c:pt idx="80">
                  <c:v>2021/05/11</c:v>
                </c:pt>
                <c:pt idx="81">
                  <c:v>2021/05/12</c:v>
                </c:pt>
                <c:pt idx="82">
                  <c:v>2021/05/13</c:v>
                </c:pt>
                <c:pt idx="83">
                  <c:v>2021/05/14</c:v>
                </c:pt>
                <c:pt idx="84">
                  <c:v>2021/05/17</c:v>
                </c:pt>
                <c:pt idx="85">
                  <c:v>2021/05/18</c:v>
                </c:pt>
                <c:pt idx="86">
                  <c:v>2021/05/19</c:v>
                </c:pt>
                <c:pt idx="87">
                  <c:v>2021/05/20</c:v>
                </c:pt>
                <c:pt idx="88">
                  <c:v>2021/05/21</c:v>
                </c:pt>
                <c:pt idx="89">
                  <c:v>2021/05/24</c:v>
                </c:pt>
                <c:pt idx="90">
                  <c:v>2021/05/25</c:v>
                </c:pt>
                <c:pt idx="91">
                  <c:v>2021/05/26</c:v>
                </c:pt>
                <c:pt idx="92">
                  <c:v>2021/05/27</c:v>
                </c:pt>
                <c:pt idx="93">
                  <c:v>2021/05/28</c:v>
                </c:pt>
                <c:pt idx="94">
                  <c:v>2021/05/31</c:v>
                </c:pt>
                <c:pt idx="95">
                  <c:v>2021/06/01</c:v>
                </c:pt>
                <c:pt idx="96">
                  <c:v>2021/06/02</c:v>
                </c:pt>
                <c:pt idx="97">
                  <c:v>2021/06/03</c:v>
                </c:pt>
                <c:pt idx="98">
                  <c:v>2021/06/04</c:v>
                </c:pt>
                <c:pt idx="99">
                  <c:v>2021/06/07</c:v>
                </c:pt>
                <c:pt idx="100">
                  <c:v>2021/06/08</c:v>
                </c:pt>
                <c:pt idx="101">
                  <c:v>2021/06/09</c:v>
                </c:pt>
                <c:pt idx="102">
                  <c:v>2021/06/10</c:v>
                </c:pt>
                <c:pt idx="103">
                  <c:v>2021/06/11</c:v>
                </c:pt>
                <c:pt idx="104">
                  <c:v>2021/06/15</c:v>
                </c:pt>
                <c:pt idx="105">
                  <c:v>2021/06/16</c:v>
                </c:pt>
                <c:pt idx="106">
                  <c:v>2021/06/17</c:v>
                </c:pt>
                <c:pt idx="107">
                  <c:v>2021/06/18</c:v>
                </c:pt>
                <c:pt idx="108">
                  <c:v>2021/06/21</c:v>
                </c:pt>
                <c:pt idx="109">
                  <c:v>2021/06/22</c:v>
                </c:pt>
                <c:pt idx="110">
                  <c:v>2021/06/23</c:v>
                </c:pt>
                <c:pt idx="111">
                  <c:v>2021/06/24</c:v>
                </c:pt>
                <c:pt idx="112">
                  <c:v>2021/06/25</c:v>
                </c:pt>
                <c:pt idx="113">
                  <c:v>2021/06/28</c:v>
                </c:pt>
                <c:pt idx="114">
                  <c:v>2021/06/29</c:v>
                </c:pt>
                <c:pt idx="115">
                  <c:v>2021/06/30</c:v>
                </c:pt>
                <c:pt idx="116">
                  <c:v>2021/07/01</c:v>
                </c:pt>
                <c:pt idx="117">
                  <c:v>2021/07/02</c:v>
                </c:pt>
                <c:pt idx="118">
                  <c:v>2021/07/05</c:v>
                </c:pt>
                <c:pt idx="119">
                  <c:v>2021/07/06</c:v>
                </c:pt>
                <c:pt idx="120">
                  <c:v>2021/07/07</c:v>
                </c:pt>
                <c:pt idx="121">
                  <c:v>2021/07/08</c:v>
                </c:pt>
                <c:pt idx="122">
                  <c:v>2021/07/09</c:v>
                </c:pt>
                <c:pt idx="123">
                  <c:v>2021/07/12</c:v>
                </c:pt>
                <c:pt idx="124">
                  <c:v>2021/07/13</c:v>
                </c:pt>
                <c:pt idx="125">
                  <c:v>2021/07/14</c:v>
                </c:pt>
                <c:pt idx="126">
                  <c:v>2021/07/15</c:v>
                </c:pt>
                <c:pt idx="127">
                  <c:v>2021/07/16</c:v>
                </c:pt>
                <c:pt idx="128">
                  <c:v>2021/07/19</c:v>
                </c:pt>
                <c:pt idx="129">
                  <c:v>2021/07/20</c:v>
                </c:pt>
                <c:pt idx="130">
                  <c:v>2021/07/21</c:v>
                </c:pt>
                <c:pt idx="131">
                  <c:v>2021/07/22</c:v>
                </c:pt>
                <c:pt idx="132">
                  <c:v>2021/07/23</c:v>
                </c:pt>
                <c:pt idx="133">
                  <c:v>2021/07/26</c:v>
                </c:pt>
                <c:pt idx="134">
                  <c:v>2021/07/27</c:v>
                </c:pt>
                <c:pt idx="135">
                  <c:v>2021/07/28</c:v>
                </c:pt>
                <c:pt idx="136">
                  <c:v>2021/07/29</c:v>
                </c:pt>
                <c:pt idx="137">
                  <c:v>2021/07/30</c:v>
                </c:pt>
                <c:pt idx="138">
                  <c:v>2021/08/02</c:v>
                </c:pt>
                <c:pt idx="139">
                  <c:v>2021/08/03</c:v>
                </c:pt>
                <c:pt idx="140">
                  <c:v>2021/08/04</c:v>
                </c:pt>
                <c:pt idx="141">
                  <c:v>2021/08/05</c:v>
                </c:pt>
                <c:pt idx="142">
                  <c:v>2021/08/06</c:v>
                </c:pt>
                <c:pt idx="143">
                  <c:v>2021/08/09</c:v>
                </c:pt>
                <c:pt idx="144">
                  <c:v>2021/08/10</c:v>
                </c:pt>
                <c:pt idx="145">
                  <c:v>2021/08/11</c:v>
                </c:pt>
                <c:pt idx="146">
                  <c:v>2021/08/12</c:v>
                </c:pt>
                <c:pt idx="147">
                  <c:v>2021/08/13</c:v>
                </c:pt>
                <c:pt idx="148">
                  <c:v>2021/08/16</c:v>
                </c:pt>
                <c:pt idx="149">
                  <c:v>2021/08/17</c:v>
                </c:pt>
                <c:pt idx="150">
                  <c:v>2021/08/18</c:v>
                </c:pt>
                <c:pt idx="151">
                  <c:v>2021/08/19</c:v>
                </c:pt>
                <c:pt idx="152">
                  <c:v>2021/08/20</c:v>
                </c:pt>
                <c:pt idx="153">
                  <c:v>2021/08/23</c:v>
                </c:pt>
                <c:pt idx="154">
                  <c:v>2021/08/24</c:v>
                </c:pt>
                <c:pt idx="155">
                  <c:v>2021/08/25</c:v>
                </c:pt>
                <c:pt idx="156">
                  <c:v>2021/08/26</c:v>
                </c:pt>
                <c:pt idx="157">
                  <c:v>2021/08/27</c:v>
                </c:pt>
                <c:pt idx="158">
                  <c:v>2021/08/30</c:v>
                </c:pt>
                <c:pt idx="159">
                  <c:v>2021/08/31</c:v>
                </c:pt>
                <c:pt idx="160">
                  <c:v>2021/09/01</c:v>
                </c:pt>
                <c:pt idx="161">
                  <c:v>2021/09/02</c:v>
                </c:pt>
                <c:pt idx="162">
                  <c:v>2021/09/03</c:v>
                </c:pt>
                <c:pt idx="163">
                  <c:v>2021/09/06</c:v>
                </c:pt>
                <c:pt idx="164">
                  <c:v>2021/09/07</c:v>
                </c:pt>
                <c:pt idx="165">
                  <c:v>2021/09/08</c:v>
                </c:pt>
                <c:pt idx="166">
                  <c:v>2021/09/09</c:v>
                </c:pt>
                <c:pt idx="167">
                  <c:v>2021/09/10</c:v>
                </c:pt>
                <c:pt idx="168">
                  <c:v>2021/09/13</c:v>
                </c:pt>
                <c:pt idx="169">
                  <c:v>2021/09/14</c:v>
                </c:pt>
                <c:pt idx="170">
                  <c:v>2021/09/15</c:v>
                </c:pt>
                <c:pt idx="171">
                  <c:v>2021/09/16</c:v>
                </c:pt>
                <c:pt idx="172">
                  <c:v>2021/09/17</c:v>
                </c:pt>
                <c:pt idx="173">
                  <c:v>2021/09/22</c:v>
                </c:pt>
                <c:pt idx="174">
                  <c:v>2021/09/23</c:v>
                </c:pt>
                <c:pt idx="175">
                  <c:v>2021/09/24</c:v>
                </c:pt>
                <c:pt idx="176">
                  <c:v>2021/09/27</c:v>
                </c:pt>
                <c:pt idx="177">
                  <c:v>2021/09/28</c:v>
                </c:pt>
                <c:pt idx="178">
                  <c:v>2021/09/29</c:v>
                </c:pt>
                <c:pt idx="179">
                  <c:v>2021/09/30</c:v>
                </c:pt>
                <c:pt idx="180">
                  <c:v>2021/10/01</c:v>
                </c:pt>
                <c:pt idx="181">
                  <c:v>2021/10/04</c:v>
                </c:pt>
                <c:pt idx="182">
                  <c:v>2021/10/05</c:v>
                </c:pt>
                <c:pt idx="183">
                  <c:v>2021/10/06</c:v>
                </c:pt>
                <c:pt idx="184">
                  <c:v>2021/10/07</c:v>
                </c:pt>
                <c:pt idx="185">
                  <c:v>2021/10/08</c:v>
                </c:pt>
                <c:pt idx="186">
                  <c:v>2021/10/12</c:v>
                </c:pt>
                <c:pt idx="187">
                  <c:v>2021/10/13</c:v>
                </c:pt>
                <c:pt idx="188">
                  <c:v>2021/10/14</c:v>
                </c:pt>
                <c:pt idx="189">
                  <c:v>2021/10/15</c:v>
                </c:pt>
                <c:pt idx="190">
                  <c:v>2021/10/18</c:v>
                </c:pt>
                <c:pt idx="191">
                  <c:v>2021/10/19</c:v>
                </c:pt>
                <c:pt idx="192">
                  <c:v>2021/10/20</c:v>
                </c:pt>
                <c:pt idx="193">
                  <c:v>2021/10/21</c:v>
                </c:pt>
                <c:pt idx="194">
                  <c:v>2021/10/22</c:v>
                </c:pt>
                <c:pt idx="195">
                  <c:v>2021/10/25</c:v>
                </c:pt>
                <c:pt idx="196">
                  <c:v>2021/10/26</c:v>
                </c:pt>
                <c:pt idx="197">
                  <c:v>2021/10/27</c:v>
                </c:pt>
                <c:pt idx="198">
                  <c:v>2021/10/28</c:v>
                </c:pt>
                <c:pt idx="199">
                  <c:v>2021/10/29</c:v>
                </c:pt>
                <c:pt idx="200">
                  <c:v>2021/11/01</c:v>
                </c:pt>
                <c:pt idx="201">
                  <c:v>2021/11/02</c:v>
                </c:pt>
                <c:pt idx="202">
                  <c:v>2021/11/03</c:v>
                </c:pt>
                <c:pt idx="203">
                  <c:v>2021/11/04</c:v>
                </c:pt>
                <c:pt idx="204">
                  <c:v>2021/11/05</c:v>
                </c:pt>
                <c:pt idx="205">
                  <c:v>2021/11/08</c:v>
                </c:pt>
                <c:pt idx="206">
                  <c:v>2021/11/09</c:v>
                </c:pt>
                <c:pt idx="207">
                  <c:v>2021/11/10</c:v>
                </c:pt>
                <c:pt idx="208">
                  <c:v>2021/11/11</c:v>
                </c:pt>
                <c:pt idx="209">
                  <c:v>2021/11/12</c:v>
                </c:pt>
                <c:pt idx="210">
                  <c:v>2021/11/15</c:v>
                </c:pt>
                <c:pt idx="211">
                  <c:v>2021/11/16</c:v>
                </c:pt>
                <c:pt idx="212">
                  <c:v>2021/11/17</c:v>
                </c:pt>
                <c:pt idx="213">
                  <c:v>2021/11/18</c:v>
                </c:pt>
                <c:pt idx="214">
                  <c:v>2021/11/19</c:v>
                </c:pt>
                <c:pt idx="215">
                  <c:v>2021/11/22</c:v>
                </c:pt>
                <c:pt idx="216">
                  <c:v>2021/11/23</c:v>
                </c:pt>
                <c:pt idx="217">
                  <c:v>2021/11/24</c:v>
                </c:pt>
                <c:pt idx="218">
                  <c:v>2021/11/25</c:v>
                </c:pt>
                <c:pt idx="219">
                  <c:v>2021/11/26</c:v>
                </c:pt>
                <c:pt idx="220">
                  <c:v>2021/11/29</c:v>
                </c:pt>
                <c:pt idx="221">
                  <c:v>2021/11/30</c:v>
                </c:pt>
                <c:pt idx="222">
                  <c:v>2021/12/01</c:v>
                </c:pt>
                <c:pt idx="223">
                  <c:v>2021/12/02</c:v>
                </c:pt>
                <c:pt idx="224">
                  <c:v>2021/12/03</c:v>
                </c:pt>
                <c:pt idx="225">
                  <c:v>2021/12/06</c:v>
                </c:pt>
                <c:pt idx="226">
                  <c:v>2021/12/07</c:v>
                </c:pt>
                <c:pt idx="227">
                  <c:v>2021/12/08</c:v>
                </c:pt>
                <c:pt idx="228">
                  <c:v>2021/12/09</c:v>
                </c:pt>
                <c:pt idx="229">
                  <c:v>2021/12/10</c:v>
                </c:pt>
                <c:pt idx="230">
                  <c:v>2021/12/13</c:v>
                </c:pt>
                <c:pt idx="231">
                  <c:v>2021/12/14</c:v>
                </c:pt>
                <c:pt idx="232">
                  <c:v>2021/12/15</c:v>
                </c:pt>
                <c:pt idx="233">
                  <c:v>2021/12/16</c:v>
                </c:pt>
                <c:pt idx="234">
                  <c:v>2021/12/17</c:v>
                </c:pt>
                <c:pt idx="235">
                  <c:v>2021/12/20</c:v>
                </c:pt>
                <c:pt idx="236">
                  <c:v>2021/12/21</c:v>
                </c:pt>
                <c:pt idx="237">
                  <c:v>2021/12/22</c:v>
                </c:pt>
                <c:pt idx="238">
                  <c:v>2021/12/23</c:v>
                </c:pt>
                <c:pt idx="239">
                  <c:v>2021/12/24</c:v>
                </c:pt>
                <c:pt idx="240">
                  <c:v>2021/12/27</c:v>
                </c:pt>
                <c:pt idx="241">
                  <c:v>2021/12/28</c:v>
                </c:pt>
                <c:pt idx="242">
                  <c:v>2021/12/29</c:v>
                </c:pt>
                <c:pt idx="243">
                  <c:v>2021/12/30</c:v>
                </c:pt>
                <c:pt idx="244">
                  <c:v>2022/01/03</c:v>
                </c:pt>
                <c:pt idx="245">
                  <c:v>2022/01/04</c:v>
                </c:pt>
                <c:pt idx="246">
                  <c:v>2022/01/05</c:v>
                </c:pt>
                <c:pt idx="247">
                  <c:v>2022/01/06</c:v>
                </c:pt>
                <c:pt idx="248">
                  <c:v>2022/01/07</c:v>
                </c:pt>
                <c:pt idx="249">
                  <c:v>2022/01/10</c:v>
                </c:pt>
                <c:pt idx="250">
                  <c:v>2022/01/11</c:v>
                </c:pt>
                <c:pt idx="251">
                  <c:v>2022/01/12</c:v>
                </c:pt>
                <c:pt idx="252">
                  <c:v>2022/01/13</c:v>
                </c:pt>
                <c:pt idx="253">
                  <c:v>2022/01/14</c:v>
                </c:pt>
                <c:pt idx="254">
                  <c:v>2022/01/17</c:v>
                </c:pt>
                <c:pt idx="255">
                  <c:v>2022/01/18</c:v>
                </c:pt>
                <c:pt idx="256">
                  <c:v>2022/01/19</c:v>
                </c:pt>
                <c:pt idx="257">
                  <c:v>2022/01/20</c:v>
                </c:pt>
                <c:pt idx="258">
                  <c:v>2022/01/21</c:v>
                </c:pt>
                <c:pt idx="259">
                  <c:v>2022/01/24</c:v>
                </c:pt>
                <c:pt idx="260">
                  <c:v>2022/01/25</c:v>
                </c:pt>
                <c:pt idx="261">
                  <c:v>2022/01/26</c:v>
                </c:pt>
                <c:pt idx="262">
                  <c:v>2022/02/07</c:v>
                </c:pt>
                <c:pt idx="263">
                  <c:v>2022/02/08</c:v>
                </c:pt>
                <c:pt idx="264">
                  <c:v>2022/02/09</c:v>
                </c:pt>
                <c:pt idx="265">
                  <c:v>2022/02/10</c:v>
                </c:pt>
                <c:pt idx="266">
                  <c:v>2022/02/11</c:v>
                </c:pt>
                <c:pt idx="267">
                  <c:v>2022/02/14</c:v>
                </c:pt>
                <c:pt idx="268">
                  <c:v>2022/02/15</c:v>
                </c:pt>
                <c:pt idx="269">
                  <c:v>2022/02/16</c:v>
                </c:pt>
                <c:pt idx="270">
                  <c:v>2022/02/17</c:v>
                </c:pt>
                <c:pt idx="271">
                  <c:v>2022/02/18</c:v>
                </c:pt>
                <c:pt idx="272">
                  <c:v>2022/02/21</c:v>
                </c:pt>
                <c:pt idx="273">
                  <c:v>2022/02/22</c:v>
                </c:pt>
                <c:pt idx="274">
                  <c:v>2022/02/23</c:v>
                </c:pt>
                <c:pt idx="275">
                  <c:v>2022/02/24</c:v>
                </c:pt>
                <c:pt idx="276">
                  <c:v>2022/02/25</c:v>
                </c:pt>
                <c:pt idx="277">
                  <c:v>2022/03/01</c:v>
                </c:pt>
                <c:pt idx="278">
                  <c:v>2022/03/02</c:v>
                </c:pt>
                <c:pt idx="279">
                  <c:v>2022/03/03</c:v>
                </c:pt>
                <c:pt idx="280">
                  <c:v>2022/03/04</c:v>
                </c:pt>
                <c:pt idx="281">
                  <c:v>2022/03/07</c:v>
                </c:pt>
                <c:pt idx="282">
                  <c:v>2022/03/08</c:v>
                </c:pt>
                <c:pt idx="283">
                  <c:v>2022/03/09</c:v>
                </c:pt>
                <c:pt idx="284">
                  <c:v>2022/03/10</c:v>
                </c:pt>
                <c:pt idx="285">
                  <c:v>2022/03/11</c:v>
                </c:pt>
                <c:pt idx="286">
                  <c:v>2022/03/14</c:v>
                </c:pt>
                <c:pt idx="287">
                  <c:v>2022/03/15</c:v>
                </c:pt>
                <c:pt idx="288">
                  <c:v>2022/03/16</c:v>
                </c:pt>
                <c:pt idx="289">
                  <c:v>2022/03/17</c:v>
                </c:pt>
                <c:pt idx="290">
                  <c:v>2022/03/18</c:v>
                </c:pt>
                <c:pt idx="291">
                  <c:v>2022/03/21</c:v>
                </c:pt>
                <c:pt idx="292">
                  <c:v>2022/03/22</c:v>
                </c:pt>
                <c:pt idx="293">
                  <c:v>2022/03/23</c:v>
                </c:pt>
                <c:pt idx="294">
                  <c:v>2022/03/24</c:v>
                </c:pt>
                <c:pt idx="295">
                  <c:v>2022/03/25</c:v>
                </c:pt>
                <c:pt idx="296">
                  <c:v>2022/03/28</c:v>
                </c:pt>
                <c:pt idx="297">
                  <c:v>2022/03/29</c:v>
                </c:pt>
                <c:pt idx="298">
                  <c:v>2022/03/30</c:v>
                </c:pt>
                <c:pt idx="299">
                  <c:v>2022/03/31</c:v>
                </c:pt>
                <c:pt idx="300">
                  <c:v>2022/04/01</c:v>
                </c:pt>
                <c:pt idx="301">
                  <c:v>2022/04/06</c:v>
                </c:pt>
                <c:pt idx="302">
                  <c:v>2022/04/07</c:v>
                </c:pt>
                <c:pt idx="303">
                  <c:v>2022/04/08</c:v>
                </c:pt>
                <c:pt idx="304">
                  <c:v>2022/04/11</c:v>
                </c:pt>
                <c:pt idx="305">
                  <c:v>2022/04/12</c:v>
                </c:pt>
                <c:pt idx="306">
                  <c:v>2022/04/13</c:v>
                </c:pt>
                <c:pt idx="307">
                  <c:v>2022/04/14</c:v>
                </c:pt>
                <c:pt idx="308">
                  <c:v>2022/04/15</c:v>
                </c:pt>
                <c:pt idx="309">
                  <c:v>2022/04/18</c:v>
                </c:pt>
                <c:pt idx="310">
                  <c:v>2022/04/19</c:v>
                </c:pt>
                <c:pt idx="311">
                  <c:v>2022/04/20</c:v>
                </c:pt>
                <c:pt idx="312">
                  <c:v>2022/04/21</c:v>
                </c:pt>
                <c:pt idx="313">
                  <c:v>2022/04/22</c:v>
                </c:pt>
                <c:pt idx="314">
                  <c:v>2022/04/25</c:v>
                </c:pt>
                <c:pt idx="315">
                  <c:v>2022/04/26</c:v>
                </c:pt>
                <c:pt idx="316">
                  <c:v>2022/04/27</c:v>
                </c:pt>
                <c:pt idx="317">
                  <c:v>2022/04/28</c:v>
                </c:pt>
                <c:pt idx="318">
                  <c:v>2022/04/29</c:v>
                </c:pt>
                <c:pt idx="319">
                  <c:v>2022/05/03</c:v>
                </c:pt>
                <c:pt idx="320">
                  <c:v>2022/05/04</c:v>
                </c:pt>
                <c:pt idx="321">
                  <c:v>2022/05/05</c:v>
                </c:pt>
                <c:pt idx="322">
                  <c:v>2022/05/06</c:v>
                </c:pt>
                <c:pt idx="323">
                  <c:v>2022/05/09</c:v>
                </c:pt>
                <c:pt idx="324">
                  <c:v>2022/05/10</c:v>
                </c:pt>
                <c:pt idx="325">
                  <c:v>2022/05/11</c:v>
                </c:pt>
                <c:pt idx="326">
                  <c:v>2022/05/12</c:v>
                </c:pt>
                <c:pt idx="327">
                  <c:v>2022/05/13</c:v>
                </c:pt>
                <c:pt idx="328">
                  <c:v>2022/05/16</c:v>
                </c:pt>
                <c:pt idx="329">
                  <c:v>2022/05/17</c:v>
                </c:pt>
                <c:pt idx="330">
                  <c:v>2022/05/18</c:v>
                </c:pt>
                <c:pt idx="331">
                  <c:v>2022/05/19</c:v>
                </c:pt>
                <c:pt idx="332">
                  <c:v>2022/05/20</c:v>
                </c:pt>
                <c:pt idx="333">
                  <c:v>2022/05/23</c:v>
                </c:pt>
                <c:pt idx="334">
                  <c:v>2022/05/24</c:v>
                </c:pt>
                <c:pt idx="335">
                  <c:v>2022/05/25</c:v>
                </c:pt>
                <c:pt idx="336">
                  <c:v>2022/05/26</c:v>
                </c:pt>
                <c:pt idx="337">
                  <c:v>2022/05/27</c:v>
                </c:pt>
                <c:pt idx="338">
                  <c:v>2022/05/30</c:v>
                </c:pt>
                <c:pt idx="339">
                  <c:v>2022/05/31</c:v>
                </c:pt>
                <c:pt idx="340">
                  <c:v>2022/06/01</c:v>
                </c:pt>
                <c:pt idx="341">
                  <c:v>2022/06/02</c:v>
                </c:pt>
                <c:pt idx="342">
                  <c:v>2022/06/06</c:v>
                </c:pt>
                <c:pt idx="343">
                  <c:v>2022/06/07</c:v>
                </c:pt>
                <c:pt idx="344">
                  <c:v>2022/06/08</c:v>
                </c:pt>
                <c:pt idx="345">
                  <c:v>2022/06/09</c:v>
                </c:pt>
                <c:pt idx="346">
                  <c:v>2022/06/10</c:v>
                </c:pt>
                <c:pt idx="347">
                  <c:v>2022/06/13</c:v>
                </c:pt>
                <c:pt idx="348">
                  <c:v>2022/06/14</c:v>
                </c:pt>
                <c:pt idx="349">
                  <c:v>2022/06/15</c:v>
                </c:pt>
                <c:pt idx="350">
                  <c:v>2022/06/16</c:v>
                </c:pt>
                <c:pt idx="351">
                  <c:v>2022/06/17</c:v>
                </c:pt>
                <c:pt idx="352">
                  <c:v>2022/06/20</c:v>
                </c:pt>
                <c:pt idx="353">
                  <c:v>2022/06/21</c:v>
                </c:pt>
                <c:pt idx="354">
                  <c:v>2022/06/22</c:v>
                </c:pt>
                <c:pt idx="355">
                  <c:v>2022/06/23</c:v>
                </c:pt>
                <c:pt idx="356">
                  <c:v>2022/06/24</c:v>
                </c:pt>
                <c:pt idx="357">
                  <c:v>2022/06/27</c:v>
                </c:pt>
                <c:pt idx="358">
                  <c:v>2022/06/28</c:v>
                </c:pt>
                <c:pt idx="359">
                  <c:v>2022/06/29</c:v>
                </c:pt>
                <c:pt idx="360">
                  <c:v>2022/06/30</c:v>
                </c:pt>
                <c:pt idx="361">
                  <c:v>2022/07/01</c:v>
                </c:pt>
                <c:pt idx="362">
                  <c:v>2022/07/04</c:v>
                </c:pt>
                <c:pt idx="363">
                  <c:v>2022/07/05</c:v>
                </c:pt>
                <c:pt idx="364">
                  <c:v>2022/07/06</c:v>
                </c:pt>
                <c:pt idx="365">
                  <c:v>2022/07/07</c:v>
                </c:pt>
                <c:pt idx="366">
                  <c:v>2022/07/08</c:v>
                </c:pt>
                <c:pt idx="367">
                  <c:v>2022/07/11</c:v>
                </c:pt>
                <c:pt idx="368">
                  <c:v>2022/07/12</c:v>
                </c:pt>
                <c:pt idx="369">
                  <c:v>2022/07/13</c:v>
                </c:pt>
                <c:pt idx="370">
                  <c:v>2022/07/14</c:v>
                </c:pt>
                <c:pt idx="371">
                  <c:v>2022/07/15</c:v>
                </c:pt>
                <c:pt idx="372">
                  <c:v>2022/07/18</c:v>
                </c:pt>
                <c:pt idx="373">
                  <c:v>2022/07/19</c:v>
                </c:pt>
                <c:pt idx="374">
                  <c:v>2022/07/20</c:v>
                </c:pt>
                <c:pt idx="375">
                  <c:v>2022/07/21</c:v>
                </c:pt>
                <c:pt idx="376">
                  <c:v>2022/07/22</c:v>
                </c:pt>
                <c:pt idx="377">
                  <c:v>2022/07/25</c:v>
                </c:pt>
                <c:pt idx="378">
                  <c:v>2022/07/26</c:v>
                </c:pt>
                <c:pt idx="379">
                  <c:v>2022/07/27</c:v>
                </c:pt>
                <c:pt idx="380">
                  <c:v>2022/07/28</c:v>
                </c:pt>
                <c:pt idx="381">
                  <c:v>2022/07/29</c:v>
                </c:pt>
                <c:pt idx="382">
                  <c:v>2022/08/01</c:v>
                </c:pt>
                <c:pt idx="383">
                  <c:v>2022/08/02</c:v>
                </c:pt>
                <c:pt idx="384">
                  <c:v>2022/08/03</c:v>
                </c:pt>
                <c:pt idx="385">
                  <c:v>2022/08/04</c:v>
                </c:pt>
                <c:pt idx="386">
                  <c:v>2022/08/05</c:v>
                </c:pt>
                <c:pt idx="387">
                  <c:v>2022/08/08</c:v>
                </c:pt>
                <c:pt idx="388">
                  <c:v>2022/08/09</c:v>
                </c:pt>
                <c:pt idx="389">
                  <c:v>2022/08/10</c:v>
                </c:pt>
                <c:pt idx="390">
                  <c:v>2022/08/11</c:v>
                </c:pt>
                <c:pt idx="391">
                  <c:v>2022/08/12</c:v>
                </c:pt>
                <c:pt idx="392">
                  <c:v>2022/08/15</c:v>
                </c:pt>
                <c:pt idx="393">
                  <c:v>2022/08/16</c:v>
                </c:pt>
                <c:pt idx="394">
                  <c:v>2022/08/17</c:v>
                </c:pt>
                <c:pt idx="395">
                  <c:v>2022/08/18</c:v>
                </c:pt>
                <c:pt idx="396">
                  <c:v>2022/08/19</c:v>
                </c:pt>
                <c:pt idx="397">
                  <c:v>2022/08/22</c:v>
                </c:pt>
                <c:pt idx="398">
                  <c:v>2022/08/23</c:v>
                </c:pt>
                <c:pt idx="399">
                  <c:v>2022/08/24</c:v>
                </c:pt>
                <c:pt idx="400">
                  <c:v>2022/08/25</c:v>
                </c:pt>
                <c:pt idx="401">
                  <c:v>2022/08/26</c:v>
                </c:pt>
                <c:pt idx="402">
                  <c:v>2022/08/29</c:v>
                </c:pt>
                <c:pt idx="403">
                  <c:v>2022/08/30</c:v>
                </c:pt>
                <c:pt idx="404">
                  <c:v>2022/08/31</c:v>
                </c:pt>
                <c:pt idx="405">
                  <c:v>2022/09/01</c:v>
                </c:pt>
                <c:pt idx="406">
                  <c:v>2022/09/02</c:v>
                </c:pt>
                <c:pt idx="407">
                  <c:v>2022/09/05</c:v>
                </c:pt>
                <c:pt idx="408">
                  <c:v>2022/09/06</c:v>
                </c:pt>
                <c:pt idx="409">
                  <c:v>2022/09/07</c:v>
                </c:pt>
                <c:pt idx="410">
                  <c:v>2022/09/08</c:v>
                </c:pt>
                <c:pt idx="411">
                  <c:v>2022/09/12</c:v>
                </c:pt>
                <c:pt idx="412">
                  <c:v>2022/09/13</c:v>
                </c:pt>
                <c:pt idx="413">
                  <c:v>2022/09/14</c:v>
                </c:pt>
                <c:pt idx="414">
                  <c:v>2022/09/15</c:v>
                </c:pt>
                <c:pt idx="415">
                  <c:v>2022/09/16</c:v>
                </c:pt>
                <c:pt idx="416">
                  <c:v>2022/09/19</c:v>
                </c:pt>
                <c:pt idx="417">
                  <c:v>2022/09/20</c:v>
                </c:pt>
                <c:pt idx="418">
                  <c:v>2022/09/21</c:v>
                </c:pt>
                <c:pt idx="419">
                  <c:v>2022/09/22</c:v>
                </c:pt>
                <c:pt idx="420">
                  <c:v>2022/09/23</c:v>
                </c:pt>
                <c:pt idx="421">
                  <c:v>2022/09/26</c:v>
                </c:pt>
                <c:pt idx="422">
                  <c:v>2022/09/27</c:v>
                </c:pt>
                <c:pt idx="423">
                  <c:v>2022/09/28</c:v>
                </c:pt>
                <c:pt idx="424">
                  <c:v>2022/09/29</c:v>
                </c:pt>
                <c:pt idx="425">
                  <c:v>2022/09/30</c:v>
                </c:pt>
                <c:pt idx="426">
                  <c:v>2022/10/03</c:v>
                </c:pt>
                <c:pt idx="427">
                  <c:v>2022/10/04</c:v>
                </c:pt>
                <c:pt idx="428">
                  <c:v>2022/10/05</c:v>
                </c:pt>
                <c:pt idx="429">
                  <c:v>2022/10/06</c:v>
                </c:pt>
                <c:pt idx="430">
                  <c:v>2022/10/07</c:v>
                </c:pt>
                <c:pt idx="431">
                  <c:v>2022/10/11</c:v>
                </c:pt>
                <c:pt idx="432">
                  <c:v>2022/10/12</c:v>
                </c:pt>
                <c:pt idx="433">
                  <c:v>2022/10/13</c:v>
                </c:pt>
                <c:pt idx="434">
                  <c:v>2022/10/14</c:v>
                </c:pt>
                <c:pt idx="435">
                  <c:v>2022/10/17</c:v>
                </c:pt>
                <c:pt idx="436">
                  <c:v>2022/10/18</c:v>
                </c:pt>
                <c:pt idx="437">
                  <c:v>2022/10/19</c:v>
                </c:pt>
                <c:pt idx="438">
                  <c:v>2022/10/20</c:v>
                </c:pt>
                <c:pt idx="439">
                  <c:v>2022/10/21</c:v>
                </c:pt>
                <c:pt idx="440">
                  <c:v>2022/10/24</c:v>
                </c:pt>
                <c:pt idx="441">
                  <c:v>2022/10/25</c:v>
                </c:pt>
                <c:pt idx="442">
                  <c:v>2022/10/26</c:v>
                </c:pt>
                <c:pt idx="443">
                  <c:v>2022/10/27</c:v>
                </c:pt>
                <c:pt idx="444">
                  <c:v>2022/10/28</c:v>
                </c:pt>
                <c:pt idx="445">
                  <c:v>2022/10/31</c:v>
                </c:pt>
                <c:pt idx="446">
                  <c:v>2022/11/01</c:v>
                </c:pt>
                <c:pt idx="447">
                  <c:v>2022/11/02</c:v>
                </c:pt>
                <c:pt idx="448">
                  <c:v>2022/11/03</c:v>
                </c:pt>
                <c:pt idx="449">
                  <c:v>2022/11/04</c:v>
                </c:pt>
                <c:pt idx="450">
                  <c:v>2022/11/07</c:v>
                </c:pt>
                <c:pt idx="451">
                  <c:v>2022/11/08</c:v>
                </c:pt>
                <c:pt idx="452">
                  <c:v>2022/11/09</c:v>
                </c:pt>
                <c:pt idx="453">
                  <c:v>2022/11/10</c:v>
                </c:pt>
                <c:pt idx="454">
                  <c:v>2022/11/11</c:v>
                </c:pt>
                <c:pt idx="455">
                  <c:v>2022/11/14</c:v>
                </c:pt>
                <c:pt idx="456">
                  <c:v>2022/11/15</c:v>
                </c:pt>
                <c:pt idx="457">
                  <c:v>2022/11/16</c:v>
                </c:pt>
                <c:pt idx="458">
                  <c:v>2022/11/17</c:v>
                </c:pt>
                <c:pt idx="459">
                  <c:v>2022/11/18</c:v>
                </c:pt>
                <c:pt idx="460">
                  <c:v>2022/11/21</c:v>
                </c:pt>
                <c:pt idx="461">
                  <c:v>2022/11/22</c:v>
                </c:pt>
                <c:pt idx="462">
                  <c:v>2022/11/23</c:v>
                </c:pt>
                <c:pt idx="463">
                  <c:v>2022/11/24</c:v>
                </c:pt>
                <c:pt idx="464">
                  <c:v>2022/11/25</c:v>
                </c:pt>
                <c:pt idx="465">
                  <c:v>2022/11/28</c:v>
                </c:pt>
                <c:pt idx="466">
                  <c:v>2022/11/29</c:v>
                </c:pt>
                <c:pt idx="467">
                  <c:v>2022/11/30</c:v>
                </c:pt>
                <c:pt idx="468">
                  <c:v>2022/12/01</c:v>
                </c:pt>
                <c:pt idx="469">
                  <c:v>2022/12/02</c:v>
                </c:pt>
                <c:pt idx="470">
                  <c:v>2022/12/05</c:v>
                </c:pt>
                <c:pt idx="471">
                  <c:v>2022/12/06</c:v>
                </c:pt>
                <c:pt idx="472">
                  <c:v>2022/12/07</c:v>
                </c:pt>
                <c:pt idx="473">
                  <c:v>2022/12/08</c:v>
                </c:pt>
                <c:pt idx="474">
                  <c:v>2022/12/09</c:v>
                </c:pt>
                <c:pt idx="475">
                  <c:v>2022/12/12</c:v>
                </c:pt>
                <c:pt idx="476">
                  <c:v>2022/12/13</c:v>
                </c:pt>
                <c:pt idx="477">
                  <c:v>2022/12/14</c:v>
                </c:pt>
                <c:pt idx="478">
                  <c:v>2022/12/15</c:v>
                </c:pt>
                <c:pt idx="479">
                  <c:v>2022/12/16</c:v>
                </c:pt>
                <c:pt idx="480">
                  <c:v>2022/12/19</c:v>
                </c:pt>
                <c:pt idx="481">
                  <c:v>2022/12/20</c:v>
                </c:pt>
                <c:pt idx="482">
                  <c:v>2022/12/21</c:v>
                </c:pt>
                <c:pt idx="483">
                  <c:v>2022/12/22</c:v>
                </c:pt>
                <c:pt idx="484">
                  <c:v>2022/12/23</c:v>
                </c:pt>
                <c:pt idx="485">
                  <c:v>2022/12/26</c:v>
                </c:pt>
                <c:pt idx="486">
                  <c:v>2022/12/27</c:v>
                </c:pt>
                <c:pt idx="487">
                  <c:v>2022/12/28</c:v>
                </c:pt>
                <c:pt idx="488">
                  <c:v>2022/12/29</c:v>
                </c:pt>
                <c:pt idx="489">
                  <c:v>2022/12/30</c:v>
                </c:pt>
                <c:pt idx="490">
                  <c:v>2023/01/03</c:v>
                </c:pt>
                <c:pt idx="491">
                  <c:v>2023/01/04</c:v>
                </c:pt>
                <c:pt idx="492">
                  <c:v>2023/01/05</c:v>
                </c:pt>
                <c:pt idx="493">
                  <c:v>2023/01/06</c:v>
                </c:pt>
                <c:pt idx="494">
                  <c:v>2023/01/09</c:v>
                </c:pt>
                <c:pt idx="495">
                  <c:v>2023/01/10</c:v>
                </c:pt>
                <c:pt idx="496">
                  <c:v>2023/01/11</c:v>
                </c:pt>
                <c:pt idx="497">
                  <c:v>2023/01/12</c:v>
                </c:pt>
                <c:pt idx="498">
                  <c:v>2023/01/13</c:v>
                </c:pt>
                <c:pt idx="499">
                  <c:v>2023/01/16</c:v>
                </c:pt>
                <c:pt idx="500">
                  <c:v>2023/01/17</c:v>
                </c:pt>
                <c:pt idx="501">
                  <c:v>2023/01/30</c:v>
                </c:pt>
                <c:pt idx="502">
                  <c:v>2023/01/31</c:v>
                </c:pt>
                <c:pt idx="503">
                  <c:v>2023/02/01</c:v>
                </c:pt>
                <c:pt idx="504">
                  <c:v>2023/02/02</c:v>
                </c:pt>
                <c:pt idx="505">
                  <c:v>2023/02/03</c:v>
                </c:pt>
                <c:pt idx="506">
                  <c:v>2023/02/06</c:v>
                </c:pt>
                <c:pt idx="507">
                  <c:v>2023/02/07</c:v>
                </c:pt>
                <c:pt idx="508">
                  <c:v>2023/02/08</c:v>
                </c:pt>
                <c:pt idx="509">
                  <c:v>2023/02/09</c:v>
                </c:pt>
                <c:pt idx="510">
                  <c:v>2023/02/10</c:v>
                </c:pt>
                <c:pt idx="511">
                  <c:v>2023/02/13</c:v>
                </c:pt>
                <c:pt idx="512">
                  <c:v>2023/02/14</c:v>
                </c:pt>
                <c:pt idx="513">
                  <c:v>2023/02/15</c:v>
                </c:pt>
                <c:pt idx="514">
                  <c:v>2023/02/16</c:v>
                </c:pt>
                <c:pt idx="515">
                  <c:v>2023/02/17</c:v>
                </c:pt>
                <c:pt idx="516">
                  <c:v>2023/02/20</c:v>
                </c:pt>
                <c:pt idx="517">
                  <c:v>2023/02/21</c:v>
                </c:pt>
                <c:pt idx="518">
                  <c:v>2023/02/22</c:v>
                </c:pt>
                <c:pt idx="519">
                  <c:v>2023/02/23</c:v>
                </c:pt>
                <c:pt idx="520">
                  <c:v>2023/02/24</c:v>
                </c:pt>
                <c:pt idx="521">
                  <c:v>2023/03/01</c:v>
                </c:pt>
              </c:strCache>
            </c:strRef>
          </c:cat>
          <c:val>
            <c:numRef>
              <c:f>資料收集!$H$2:$H$523</c:f>
              <c:numCache>
                <c:formatCode>General</c:formatCode>
                <c:ptCount val="522"/>
                <c:pt idx="0">
                  <c:v>41.3</c:v>
                </c:pt>
                <c:pt idx="1">
                  <c:v>41.5</c:v>
                </c:pt>
                <c:pt idx="2">
                  <c:v>39.549999999999997</c:v>
                </c:pt>
                <c:pt idx="3">
                  <c:v>42.25</c:v>
                </c:pt>
                <c:pt idx="4">
                  <c:v>40.200000000000003</c:v>
                </c:pt>
                <c:pt idx="5">
                  <c:v>39.549999999999997</c:v>
                </c:pt>
                <c:pt idx="6">
                  <c:v>37.799999999999997</c:v>
                </c:pt>
                <c:pt idx="7">
                  <c:v>37.25</c:v>
                </c:pt>
                <c:pt idx="8">
                  <c:v>37.450000000000003</c:v>
                </c:pt>
                <c:pt idx="9">
                  <c:v>36.1</c:v>
                </c:pt>
                <c:pt idx="10">
                  <c:v>34.5</c:v>
                </c:pt>
                <c:pt idx="11">
                  <c:v>36.35</c:v>
                </c:pt>
                <c:pt idx="12">
                  <c:v>33.75</c:v>
                </c:pt>
                <c:pt idx="13">
                  <c:v>33.15</c:v>
                </c:pt>
                <c:pt idx="14">
                  <c:v>34.299999999999997</c:v>
                </c:pt>
                <c:pt idx="15">
                  <c:v>33.9</c:v>
                </c:pt>
                <c:pt idx="16">
                  <c:v>33.549999999999997</c:v>
                </c:pt>
                <c:pt idx="17">
                  <c:v>33.200000000000003</c:v>
                </c:pt>
                <c:pt idx="18">
                  <c:v>31.45</c:v>
                </c:pt>
                <c:pt idx="19">
                  <c:v>30.5</c:v>
                </c:pt>
                <c:pt idx="20">
                  <c:v>30.9</c:v>
                </c:pt>
                <c:pt idx="21">
                  <c:v>31.25</c:v>
                </c:pt>
                <c:pt idx="22">
                  <c:v>34.35</c:v>
                </c:pt>
                <c:pt idx="23">
                  <c:v>33.549999999999997</c:v>
                </c:pt>
                <c:pt idx="24">
                  <c:v>33.5</c:v>
                </c:pt>
                <c:pt idx="25">
                  <c:v>35.200000000000003</c:v>
                </c:pt>
                <c:pt idx="26">
                  <c:v>35.25</c:v>
                </c:pt>
                <c:pt idx="27">
                  <c:v>36.9</c:v>
                </c:pt>
                <c:pt idx="28">
                  <c:v>37.9</c:v>
                </c:pt>
                <c:pt idx="29">
                  <c:v>37.049999999999997</c:v>
                </c:pt>
                <c:pt idx="30">
                  <c:v>37.799999999999997</c:v>
                </c:pt>
                <c:pt idx="31">
                  <c:v>37.4</c:v>
                </c:pt>
                <c:pt idx="32">
                  <c:v>36.65</c:v>
                </c:pt>
                <c:pt idx="33">
                  <c:v>35.549999999999997</c:v>
                </c:pt>
                <c:pt idx="34">
                  <c:v>37</c:v>
                </c:pt>
                <c:pt idx="35">
                  <c:v>36.15</c:v>
                </c:pt>
                <c:pt idx="36">
                  <c:v>35.15</c:v>
                </c:pt>
                <c:pt idx="37">
                  <c:v>35.6</c:v>
                </c:pt>
                <c:pt idx="38">
                  <c:v>35.299999999999997</c:v>
                </c:pt>
                <c:pt idx="39">
                  <c:v>37.799999999999997</c:v>
                </c:pt>
                <c:pt idx="40">
                  <c:v>37.799999999999997</c:v>
                </c:pt>
                <c:pt idx="41">
                  <c:v>40</c:v>
                </c:pt>
                <c:pt idx="42">
                  <c:v>42.4</c:v>
                </c:pt>
                <c:pt idx="43">
                  <c:v>42.4</c:v>
                </c:pt>
                <c:pt idx="44">
                  <c:v>43</c:v>
                </c:pt>
                <c:pt idx="45">
                  <c:v>42.9</c:v>
                </c:pt>
                <c:pt idx="46">
                  <c:v>42.6</c:v>
                </c:pt>
                <c:pt idx="47">
                  <c:v>43.35</c:v>
                </c:pt>
                <c:pt idx="48">
                  <c:v>42.5</c:v>
                </c:pt>
                <c:pt idx="49">
                  <c:v>42.55</c:v>
                </c:pt>
                <c:pt idx="50">
                  <c:v>43.1</c:v>
                </c:pt>
                <c:pt idx="51">
                  <c:v>43.2</c:v>
                </c:pt>
                <c:pt idx="52">
                  <c:v>47.5</c:v>
                </c:pt>
                <c:pt idx="53">
                  <c:v>47.35</c:v>
                </c:pt>
                <c:pt idx="54">
                  <c:v>46.45</c:v>
                </c:pt>
                <c:pt idx="55">
                  <c:v>44.7</c:v>
                </c:pt>
                <c:pt idx="56">
                  <c:v>44.65</c:v>
                </c:pt>
                <c:pt idx="57">
                  <c:v>48</c:v>
                </c:pt>
                <c:pt idx="58">
                  <c:v>47</c:v>
                </c:pt>
                <c:pt idx="59">
                  <c:v>45.3</c:v>
                </c:pt>
                <c:pt idx="60">
                  <c:v>44.9</c:v>
                </c:pt>
                <c:pt idx="61">
                  <c:v>44.2</c:v>
                </c:pt>
                <c:pt idx="62">
                  <c:v>41.9</c:v>
                </c:pt>
                <c:pt idx="63">
                  <c:v>42.45</c:v>
                </c:pt>
                <c:pt idx="64">
                  <c:v>44</c:v>
                </c:pt>
                <c:pt idx="65">
                  <c:v>42.15</c:v>
                </c:pt>
                <c:pt idx="66">
                  <c:v>42.25</c:v>
                </c:pt>
                <c:pt idx="67">
                  <c:v>41.3</c:v>
                </c:pt>
                <c:pt idx="68">
                  <c:v>38.950000000000003</c:v>
                </c:pt>
                <c:pt idx="69">
                  <c:v>40.25</c:v>
                </c:pt>
                <c:pt idx="70">
                  <c:v>40.15</c:v>
                </c:pt>
                <c:pt idx="71">
                  <c:v>40.549999999999997</c:v>
                </c:pt>
                <c:pt idx="72">
                  <c:v>40.950000000000003</c:v>
                </c:pt>
                <c:pt idx="73">
                  <c:v>40.700000000000003</c:v>
                </c:pt>
                <c:pt idx="74">
                  <c:v>41.65</c:v>
                </c:pt>
                <c:pt idx="75">
                  <c:v>38.25</c:v>
                </c:pt>
                <c:pt idx="76">
                  <c:v>37.1</c:v>
                </c:pt>
                <c:pt idx="77">
                  <c:v>38.549999999999997</c:v>
                </c:pt>
                <c:pt idx="78">
                  <c:v>39</c:v>
                </c:pt>
                <c:pt idx="79">
                  <c:v>38.549999999999997</c:v>
                </c:pt>
                <c:pt idx="80">
                  <c:v>34.85</c:v>
                </c:pt>
                <c:pt idx="81">
                  <c:v>31.4</c:v>
                </c:pt>
                <c:pt idx="82">
                  <c:v>30.6</c:v>
                </c:pt>
                <c:pt idx="83">
                  <c:v>31.8</c:v>
                </c:pt>
                <c:pt idx="84">
                  <c:v>28.65</c:v>
                </c:pt>
                <c:pt idx="85">
                  <c:v>31.3</c:v>
                </c:pt>
                <c:pt idx="86">
                  <c:v>32.65</c:v>
                </c:pt>
                <c:pt idx="87">
                  <c:v>30.5</c:v>
                </c:pt>
                <c:pt idx="88">
                  <c:v>30.85</c:v>
                </c:pt>
                <c:pt idx="89">
                  <c:v>31.7</c:v>
                </c:pt>
                <c:pt idx="90">
                  <c:v>32.450000000000003</c:v>
                </c:pt>
                <c:pt idx="91">
                  <c:v>32.450000000000003</c:v>
                </c:pt>
                <c:pt idx="92">
                  <c:v>32.950000000000003</c:v>
                </c:pt>
                <c:pt idx="93">
                  <c:v>33</c:v>
                </c:pt>
                <c:pt idx="94">
                  <c:v>32.85</c:v>
                </c:pt>
                <c:pt idx="95">
                  <c:v>34.299999999999997</c:v>
                </c:pt>
                <c:pt idx="96">
                  <c:v>33.15</c:v>
                </c:pt>
                <c:pt idx="97">
                  <c:v>32.9</c:v>
                </c:pt>
                <c:pt idx="98">
                  <c:v>31.6</c:v>
                </c:pt>
                <c:pt idx="99">
                  <c:v>30.85</c:v>
                </c:pt>
                <c:pt idx="100">
                  <c:v>31.8</c:v>
                </c:pt>
                <c:pt idx="101">
                  <c:v>31.4</c:v>
                </c:pt>
                <c:pt idx="102">
                  <c:v>34.049999999999997</c:v>
                </c:pt>
                <c:pt idx="103">
                  <c:v>33.049999999999997</c:v>
                </c:pt>
                <c:pt idx="104">
                  <c:v>33.85</c:v>
                </c:pt>
                <c:pt idx="105">
                  <c:v>34.549999999999997</c:v>
                </c:pt>
                <c:pt idx="106">
                  <c:v>34.4</c:v>
                </c:pt>
                <c:pt idx="107">
                  <c:v>34.25</c:v>
                </c:pt>
                <c:pt idx="108">
                  <c:v>32.799999999999997</c:v>
                </c:pt>
                <c:pt idx="109">
                  <c:v>32.299999999999997</c:v>
                </c:pt>
                <c:pt idx="110">
                  <c:v>34.200000000000003</c:v>
                </c:pt>
                <c:pt idx="111">
                  <c:v>34.799999999999997</c:v>
                </c:pt>
                <c:pt idx="112">
                  <c:v>34.65</c:v>
                </c:pt>
                <c:pt idx="113">
                  <c:v>33.9</c:v>
                </c:pt>
                <c:pt idx="114">
                  <c:v>33.799999999999997</c:v>
                </c:pt>
                <c:pt idx="115">
                  <c:v>34.9</c:v>
                </c:pt>
                <c:pt idx="116">
                  <c:v>33.799999999999997</c:v>
                </c:pt>
                <c:pt idx="117">
                  <c:v>33.75</c:v>
                </c:pt>
                <c:pt idx="118">
                  <c:v>34</c:v>
                </c:pt>
                <c:pt idx="119">
                  <c:v>33.35</c:v>
                </c:pt>
                <c:pt idx="120">
                  <c:v>32.799999999999997</c:v>
                </c:pt>
                <c:pt idx="121">
                  <c:v>33.25</c:v>
                </c:pt>
                <c:pt idx="122">
                  <c:v>33.549999999999997</c:v>
                </c:pt>
                <c:pt idx="123">
                  <c:v>33.700000000000003</c:v>
                </c:pt>
                <c:pt idx="124">
                  <c:v>32.799999999999997</c:v>
                </c:pt>
                <c:pt idx="125">
                  <c:v>32.35</c:v>
                </c:pt>
                <c:pt idx="126">
                  <c:v>33.4</c:v>
                </c:pt>
                <c:pt idx="127">
                  <c:v>33.049999999999997</c:v>
                </c:pt>
                <c:pt idx="128">
                  <c:v>34.85</c:v>
                </c:pt>
                <c:pt idx="129">
                  <c:v>33.75</c:v>
                </c:pt>
                <c:pt idx="130">
                  <c:v>32.85</c:v>
                </c:pt>
                <c:pt idx="131">
                  <c:v>32.5</c:v>
                </c:pt>
                <c:pt idx="132">
                  <c:v>32.6</c:v>
                </c:pt>
                <c:pt idx="133">
                  <c:v>33.6</c:v>
                </c:pt>
                <c:pt idx="134">
                  <c:v>33.049999999999997</c:v>
                </c:pt>
                <c:pt idx="135">
                  <c:v>32.200000000000003</c:v>
                </c:pt>
                <c:pt idx="136">
                  <c:v>32.549999999999997</c:v>
                </c:pt>
                <c:pt idx="137">
                  <c:v>32.549999999999997</c:v>
                </c:pt>
                <c:pt idx="138">
                  <c:v>32.4</c:v>
                </c:pt>
                <c:pt idx="139">
                  <c:v>32.25</c:v>
                </c:pt>
                <c:pt idx="140">
                  <c:v>33.35</c:v>
                </c:pt>
                <c:pt idx="141">
                  <c:v>32.85</c:v>
                </c:pt>
                <c:pt idx="142">
                  <c:v>32.4</c:v>
                </c:pt>
                <c:pt idx="143">
                  <c:v>31.9</c:v>
                </c:pt>
                <c:pt idx="144">
                  <c:v>30.95</c:v>
                </c:pt>
                <c:pt idx="145">
                  <c:v>29.4</c:v>
                </c:pt>
                <c:pt idx="146">
                  <c:v>29.85</c:v>
                </c:pt>
                <c:pt idx="147">
                  <c:v>29.25</c:v>
                </c:pt>
                <c:pt idx="148">
                  <c:v>27.5</c:v>
                </c:pt>
                <c:pt idx="149">
                  <c:v>27.05</c:v>
                </c:pt>
                <c:pt idx="150">
                  <c:v>28.15</c:v>
                </c:pt>
                <c:pt idx="151">
                  <c:v>27.3</c:v>
                </c:pt>
                <c:pt idx="152">
                  <c:v>27.25</c:v>
                </c:pt>
                <c:pt idx="153">
                  <c:v>28.25</c:v>
                </c:pt>
                <c:pt idx="154">
                  <c:v>27.5</c:v>
                </c:pt>
                <c:pt idx="155">
                  <c:v>28.3</c:v>
                </c:pt>
                <c:pt idx="156">
                  <c:v>28.75</c:v>
                </c:pt>
                <c:pt idx="157">
                  <c:v>28.8</c:v>
                </c:pt>
                <c:pt idx="158">
                  <c:v>31.65</c:v>
                </c:pt>
                <c:pt idx="159">
                  <c:v>31.7</c:v>
                </c:pt>
                <c:pt idx="160">
                  <c:v>31.45</c:v>
                </c:pt>
                <c:pt idx="161">
                  <c:v>31.25</c:v>
                </c:pt>
                <c:pt idx="162">
                  <c:v>31.5</c:v>
                </c:pt>
                <c:pt idx="163">
                  <c:v>30.1</c:v>
                </c:pt>
                <c:pt idx="164">
                  <c:v>29.3</c:v>
                </c:pt>
                <c:pt idx="165">
                  <c:v>28.65</c:v>
                </c:pt>
                <c:pt idx="166">
                  <c:v>29.1</c:v>
                </c:pt>
                <c:pt idx="167">
                  <c:v>29.9</c:v>
                </c:pt>
                <c:pt idx="168">
                  <c:v>29.8</c:v>
                </c:pt>
                <c:pt idx="169">
                  <c:v>29.2</c:v>
                </c:pt>
                <c:pt idx="170">
                  <c:v>29.3</c:v>
                </c:pt>
                <c:pt idx="171">
                  <c:v>29.25</c:v>
                </c:pt>
                <c:pt idx="172">
                  <c:v>29.55</c:v>
                </c:pt>
                <c:pt idx="173">
                  <c:v>28.75</c:v>
                </c:pt>
                <c:pt idx="174">
                  <c:v>28.3</c:v>
                </c:pt>
                <c:pt idx="175">
                  <c:v>28.35</c:v>
                </c:pt>
                <c:pt idx="176">
                  <c:v>28.75</c:v>
                </c:pt>
                <c:pt idx="177">
                  <c:v>29.2</c:v>
                </c:pt>
                <c:pt idx="178">
                  <c:v>28.7</c:v>
                </c:pt>
                <c:pt idx="179">
                  <c:v>29.65</c:v>
                </c:pt>
                <c:pt idx="180">
                  <c:v>29.75</c:v>
                </c:pt>
                <c:pt idx="181">
                  <c:v>28.75</c:v>
                </c:pt>
                <c:pt idx="182">
                  <c:v>29</c:v>
                </c:pt>
                <c:pt idx="183">
                  <c:v>29.6</c:v>
                </c:pt>
                <c:pt idx="184">
                  <c:v>29.85</c:v>
                </c:pt>
                <c:pt idx="185">
                  <c:v>29.75</c:v>
                </c:pt>
                <c:pt idx="186">
                  <c:v>30.6</c:v>
                </c:pt>
                <c:pt idx="187">
                  <c:v>31.3</c:v>
                </c:pt>
                <c:pt idx="188">
                  <c:v>31.1</c:v>
                </c:pt>
                <c:pt idx="189">
                  <c:v>31.25</c:v>
                </c:pt>
                <c:pt idx="190">
                  <c:v>31.15</c:v>
                </c:pt>
                <c:pt idx="191">
                  <c:v>31.7</c:v>
                </c:pt>
                <c:pt idx="192">
                  <c:v>31.85</c:v>
                </c:pt>
                <c:pt idx="193">
                  <c:v>30.5</c:v>
                </c:pt>
                <c:pt idx="194">
                  <c:v>30.5</c:v>
                </c:pt>
                <c:pt idx="195">
                  <c:v>31.1</c:v>
                </c:pt>
                <c:pt idx="196">
                  <c:v>30.6</c:v>
                </c:pt>
                <c:pt idx="197">
                  <c:v>31</c:v>
                </c:pt>
                <c:pt idx="198">
                  <c:v>33</c:v>
                </c:pt>
                <c:pt idx="199">
                  <c:v>33.299999999999997</c:v>
                </c:pt>
                <c:pt idx="200">
                  <c:v>35</c:v>
                </c:pt>
                <c:pt idx="201">
                  <c:v>37</c:v>
                </c:pt>
                <c:pt idx="202">
                  <c:v>37.200000000000003</c:v>
                </c:pt>
                <c:pt idx="203">
                  <c:v>38.6</c:v>
                </c:pt>
                <c:pt idx="204">
                  <c:v>37.6</c:v>
                </c:pt>
                <c:pt idx="205">
                  <c:v>37.6</c:v>
                </c:pt>
                <c:pt idx="206">
                  <c:v>40.1</c:v>
                </c:pt>
                <c:pt idx="207">
                  <c:v>38.85</c:v>
                </c:pt>
                <c:pt idx="208">
                  <c:v>37.549999999999997</c:v>
                </c:pt>
                <c:pt idx="209">
                  <c:v>35.049999999999997</c:v>
                </c:pt>
                <c:pt idx="210">
                  <c:v>36.75</c:v>
                </c:pt>
                <c:pt idx="211">
                  <c:v>38</c:v>
                </c:pt>
                <c:pt idx="212">
                  <c:v>39.4</c:v>
                </c:pt>
                <c:pt idx="213">
                  <c:v>37.1</c:v>
                </c:pt>
                <c:pt idx="214">
                  <c:v>36.6</c:v>
                </c:pt>
                <c:pt idx="215">
                  <c:v>37.35</c:v>
                </c:pt>
                <c:pt idx="216">
                  <c:v>37.6</c:v>
                </c:pt>
                <c:pt idx="217">
                  <c:v>38.5</c:v>
                </c:pt>
                <c:pt idx="218">
                  <c:v>38.049999999999997</c:v>
                </c:pt>
                <c:pt idx="219">
                  <c:v>36.1</c:v>
                </c:pt>
                <c:pt idx="220">
                  <c:v>35.35</c:v>
                </c:pt>
                <c:pt idx="221">
                  <c:v>36.1</c:v>
                </c:pt>
                <c:pt idx="222">
                  <c:v>35.4</c:v>
                </c:pt>
                <c:pt idx="223">
                  <c:v>36.049999999999997</c:v>
                </c:pt>
                <c:pt idx="224">
                  <c:v>38</c:v>
                </c:pt>
                <c:pt idx="225">
                  <c:v>41.2</c:v>
                </c:pt>
                <c:pt idx="226">
                  <c:v>41</c:v>
                </c:pt>
                <c:pt idx="227">
                  <c:v>40.85</c:v>
                </c:pt>
                <c:pt idx="228">
                  <c:v>41.2</c:v>
                </c:pt>
                <c:pt idx="229">
                  <c:v>42.9</c:v>
                </c:pt>
                <c:pt idx="230">
                  <c:v>42.15</c:v>
                </c:pt>
                <c:pt idx="231">
                  <c:v>40.200000000000003</c:v>
                </c:pt>
                <c:pt idx="232">
                  <c:v>40.85</c:v>
                </c:pt>
                <c:pt idx="233">
                  <c:v>41.4</c:v>
                </c:pt>
                <c:pt idx="234">
                  <c:v>41.9</c:v>
                </c:pt>
                <c:pt idx="235">
                  <c:v>41.85</c:v>
                </c:pt>
                <c:pt idx="236">
                  <c:v>41.9</c:v>
                </c:pt>
                <c:pt idx="237">
                  <c:v>41.9</c:v>
                </c:pt>
                <c:pt idx="238">
                  <c:v>41.6</c:v>
                </c:pt>
                <c:pt idx="239">
                  <c:v>40.700000000000003</c:v>
                </c:pt>
                <c:pt idx="240">
                  <c:v>41</c:v>
                </c:pt>
                <c:pt idx="241">
                  <c:v>40.799999999999997</c:v>
                </c:pt>
                <c:pt idx="242">
                  <c:v>42.4</c:v>
                </c:pt>
                <c:pt idx="243">
                  <c:v>42.5</c:v>
                </c:pt>
                <c:pt idx="244">
                  <c:v>42.05</c:v>
                </c:pt>
                <c:pt idx="245">
                  <c:v>43.05</c:v>
                </c:pt>
                <c:pt idx="246">
                  <c:v>42</c:v>
                </c:pt>
                <c:pt idx="247">
                  <c:v>40.9</c:v>
                </c:pt>
                <c:pt idx="248">
                  <c:v>40.25</c:v>
                </c:pt>
                <c:pt idx="249">
                  <c:v>40.75</c:v>
                </c:pt>
                <c:pt idx="250">
                  <c:v>41.1</c:v>
                </c:pt>
                <c:pt idx="251">
                  <c:v>40.75</c:v>
                </c:pt>
                <c:pt idx="252">
                  <c:v>40.200000000000003</c:v>
                </c:pt>
                <c:pt idx="253">
                  <c:v>39.299999999999997</c:v>
                </c:pt>
                <c:pt idx="254">
                  <c:v>40.15</c:v>
                </c:pt>
                <c:pt idx="255">
                  <c:v>39.450000000000003</c:v>
                </c:pt>
                <c:pt idx="256">
                  <c:v>39.35</c:v>
                </c:pt>
                <c:pt idx="257">
                  <c:v>39.4</c:v>
                </c:pt>
                <c:pt idx="258">
                  <c:v>37.6</c:v>
                </c:pt>
                <c:pt idx="259">
                  <c:v>36.85</c:v>
                </c:pt>
                <c:pt idx="260">
                  <c:v>35.6</c:v>
                </c:pt>
                <c:pt idx="261">
                  <c:v>35.4</c:v>
                </c:pt>
                <c:pt idx="262">
                  <c:v>36.200000000000003</c:v>
                </c:pt>
                <c:pt idx="263">
                  <c:v>37.5</c:v>
                </c:pt>
                <c:pt idx="264">
                  <c:v>37.950000000000003</c:v>
                </c:pt>
                <c:pt idx="265">
                  <c:v>37.549999999999997</c:v>
                </c:pt>
                <c:pt idx="266">
                  <c:v>37.65</c:v>
                </c:pt>
                <c:pt idx="267">
                  <c:v>36</c:v>
                </c:pt>
                <c:pt idx="268">
                  <c:v>35.9</c:v>
                </c:pt>
                <c:pt idx="269">
                  <c:v>36.450000000000003</c:v>
                </c:pt>
                <c:pt idx="270">
                  <c:v>36.549999999999997</c:v>
                </c:pt>
                <c:pt idx="271">
                  <c:v>36.9</c:v>
                </c:pt>
                <c:pt idx="272">
                  <c:v>38</c:v>
                </c:pt>
                <c:pt idx="273">
                  <c:v>36.9</c:v>
                </c:pt>
                <c:pt idx="274">
                  <c:v>37.85</c:v>
                </c:pt>
                <c:pt idx="275">
                  <c:v>36.549999999999997</c:v>
                </c:pt>
                <c:pt idx="276">
                  <c:v>38.1</c:v>
                </c:pt>
                <c:pt idx="277">
                  <c:v>38.85</c:v>
                </c:pt>
                <c:pt idx="278">
                  <c:v>39.549999999999997</c:v>
                </c:pt>
                <c:pt idx="279">
                  <c:v>39.9</c:v>
                </c:pt>
                <c:pt idx="280">
                  <c:v>39.65</c:v>
                </c:pt>
                <c:pt idx="281">
                  <c:v>38</c:v>
                </c:pt>
                <c:pt idx="282">
                  <c:v>38.549999999999997</c:v>
                </c:pt>
                <c:pt idx="283">
                  <c:v>41</c:v>
                </c:pt>
                <c:pt idx="284">
                  <c:v>39.950000000000003</c:v>
                </c:pt>
                <c:pt idx="285">
                  <c:v>40.700000000000003</c:v>
                </c:pt>
                <c:pt idx="286">
                  <c:v>40.9</c:v>
                </c:pt>
                <c:pt idx="287">
                  <c:v>39.15</c:v>
                </c:pt>
                <c:pt idx="288">
                  <c:v>40.6</c:v>
                </c:pt>
                <c:pt idx="289">
                  <c:v>41.5</c:v>
                </c:pt>
                <c:pt idx="290">
                  <c:v>41.45</c:v>
                </c:pt>
                <c:pt idx="291">
                  <c:v>40.950000000000003</c:v>
                </c:pt>
                <c:pt idx="292">
                  <c:v>40.799999999999997</c:v>
                </c:pt>
                <c:pt idx="293">
                  <c:v>40.15</c:v>
                </c:pt>
                <c:pt idx="294">
                  <c:v>40.200000000000003</c:v>
                </c:pt>
                <c:pt idx="295">
                  <c:v>38.549999999999997</c:v>
                </c:pt>
                <c:pt idx="296">
                  <c:v>39.1</c:v>
                </c:pt>
                <c:pt idx="297">
                  <c:v>39.4</c:v>
                </c:pt>
                <c:pt idx="298">
                  <c:v>40.15</c:v>
                </c:pt>
                <c:pt idx="299">
                  <c:v>40.450000000000003</c:v>
                </c:pt>
                <c:pt idx="300">
                  <c:v>41.05</c:v>
                </c:pt>
                <c:pt idx="301">
                  <c:v>42.15</c:v>
                </c:pt>
                <c:pt idx="302">
                  <c:v>40.9</c:v>
                </c:pt>
                <c:pt idx="303">
                  <c:v>43.8</c:v>
                </c:pt>
                <c:pt idx="304">
                  <c:v>44.5</c:v>
                </c:pt>
                <c:pt idx="305">
                  <c:v>45.6</c:v>
                </c:pt>
                <c:pt idx="306">
                  <c:v>44.9</c:v>
                </c:pt>
                <c:pt idx="307">
                  <c:v>44.2</c:v>
                </c:pt>
                <c:pt idx="308">
                  <c:v>45.05</c:v>
                </c:pt>
                <c:pt idx="309">
                  <c:v>47.2</c:v>
                </c:pt>
                <c:pt idx="310">
                  <c:v>47.4</c:v>
                </c:pt>
                <c:pt idx="311">
                  <c:v>48.6</c:v>
                </c:pt>
                <c:pt idx="312">
                  <c:v>48.05</c:v>
                </c:pt>
                <c:pt idx="313">
                  <c:v>47.8</c:v>
                </c:pt>
                <c:pt idx="314">
                  <c:v>46.5</c:v>
                </c:pt>
                <c:pt idx="315">
                  <c:v>48.25</c:v>
                </c:pt>
                <c:pt idx="316">
                  <c:v>45.6</c:v>
                </c:pt>
                <c:pt idx="317">
                  <c:v>44.45</c:v>
                </c:pt>
                <c:pt idx="318">
                  <c:v>44.15</c:v>
                </c:pt>
                <c:pt idx="319">
                  <c:v>43.1</c:v>
                </c:pt>
                <c:pt idx="320">
                  <c:v>42.6</c:v>
                </c:pt>
                <c:pt idx="321">
                  <c:v>42.6</c:v>
                </c:pt>
                <c:pt idx="322">
                  <c:v>41.35</c:v>
                </c:pt>
                <c:pt idx="323">
                  <c:v>38.9</c:v>
                </c:pt>
                <c:pt idx="324">
                  <c:v>38.35</c:v>
                </c:pt>
                <c:pt idx="325">
                  <c:v>37</c:v>
                </c:pt>
                <c:pt idx="326">
                  <c:v>35.15</c:v>
                </c:pt>
                <c:pt idx="327">
                  <c:v>36.65</c:v>
                </c:pt>
                <c:pt idx="328">
                  <c:v>35</c:v>
                </c:pt>
                <c:pt idx="329">
                  <c:v>36.950000000000003</c:v>
                </c:pt>
                <c:pt idx="330">
                  <c:v>37.25</c:v>
                </c:pt>
                <c:pt idx="331">
                  <c:v>36.549999999999997</c:v>
                </c:pt>
                <c:pt idx="332">
                  <c:v>36.9</c:v>
                </c:pt>
                <c:pt idx="333">
                  <c:v>37.5</c:v>
                </c:pt>
                <c:pt idx="334">
                  <c:v>35.65</c:v>
                </c:pt>
                <c:pt idx="335">
                  <c:v>35.9</c:v>
                </c:pt>
                <c:pt idx="336">
                  <c:v>35.35</c:v>
                </c:pt>
                <c:pt idx="337">
                  <c:v>35.799999999999997</c:v>
                </c:pt>
                <c:pt idx="338">
                  <c:v>36.75</c:v>
                </c:pt>
                <c:pt idx="339">
                  <c:v>37.15</c:v>
                </c:pt>
                <c:pt idx="340">
                  <c:v>37.25</c:v>
                </c:pt>
                <c:pt idx="341">
                  <c:v>36.799999999999997</c:v>
                </c:pt>
                <c:pt idx="342">
                  <c:v>37.65</c:v>
                </c:pt>
                <c:pt idx="343">
                  <c:v>36.799999999999997</c:v>
                </c:pt>
                <c:pt idx="344">
                  <c:v>36.15</c:v>
                </c:pt>
                <c:pt idx="345">
                  <c:v>36.700000000000003</c:v>
                </c:pt>
                <c:pt idx="346">
                  <c:v>36.35</c:v>
                </c:pt>
                <c:pt idx="347">
                  <c:v>35.35</c:v>
                </c:pt>
                <c:pt idx="348">
                  <c:v>34</c:v>
                </c:pt>
                <c:pt idx="349">
                  <c:v>32.9</c:v>
                </c:pt>
                <c:pt idx="350">
                  <c:v>31.05</c:v>
                </c:pt>
                <c:pt idx="351">
                  <c:v>31.45</c:v>
                </c:pt>
                <c:pt idx="352">
                  <c:v>29.85</c:v>
                </c:pt>
                <c:pt idx="353">
                  <c:v>30.4</c:v>
                </c:pt>
                <c:pt idx="354">
                  <c:v>31.45</c:v>
                </c:pt>
                <c:pt idx="355">
                  <c:v>32</c:v>
                </c:pt>
                <c:pt idx="356">
                  <c:v>33.9</c:v>
                </c:pt>
                <c:pt idx="357">
                  <c:v>34.65</c:v>
                </c:pt>
                <c:pt idx="358">
                  <c:v>33.799999999999997</c:v>
                </c:pt>
                <c:pt idx="359">
                  <c:v>33.9</c:v>
                </c:pt>
                <c:pt idx="360">
                  <c:v>32.5</c:v>
                </c:pt>
                <c:pt idx="361">
                  <c:v>30.4</c:v>
                </c:pt>
                <c:pt idx="362">
                  <c:v>31.75</c:v>
                </c:pt>
                <c:pt idx="363">
                  <c:v>34.9</c:v>
                </c:pt>
                <c:pt idx="364">
                  <c:v>33.700000000000003</c:v>
                </c:pt>
                <c:pt idx="365">
                  <c:v>34.200000000000003</c:v>
                </c:pt>
                <c:pt idx="366">
                  <c:v>33.799999999999997</c:v>
                </c:pt>
                <c:pt idx="367">
                  <c:v>33.5</c:v>
                </c:pt>
                <c:pt idx="368">
                  <c:v>30.65</c:v>
                </c:pt>
                <c:pt idx="369">
                  <c:v>31</c:v>
                </c:pt>
                <c:pt idx="370">
                  <c:v>31.15</c:v>
                </c:pt>
                <c:pt idx="371">
                  <c:v>32.200000000000003</c:v>
                </c:pt>
                <c:pt idx="372">
                  <c:v>32.15</c:v>
                </c:pt>
                <c:pt idx="373">
                  <c:v>33.6</c:v>
                </c:pt>
                <c:pt idx="374">
                  <c:v>33.200000000000003</c:v>
                </c:pt>
                <c:pt idx="375">
                  <c:v>33.6</c:v>
                </c:pt>
                <c:pt idx="376">
                  <c:v>33.950000000000003</c:v>
                </c:pt>
                <c:pt idx="377">
                  <c:v>33.799999999999997</c:v>
                </c:pt>
                <c:pt idx="378">
                  <c:v>33.4</c:v>
                </c:pt>
                <c:pt idx="379">
                  <c:v>34.1</c:v>
                </c:pt>
                <c:pt idx="380">
                  <c:v>33.6</c:v>
                </c:pt>
                <c:pt idx="381">
                  <c:v>34.049999999999997</c:v>
                </c:pt>
                <c:pt idx="382">
                  <c:v>34.450000000000003</c:v>
                </c:pt>
                <c:pt idx="383">
                  <c:v>33.1</c:v>
                </c:pt>
                <c:pt idx="384">
                  <c:v>32</c:v>
                </c:pt>
                <c:pt idx="385">
                  <c:v>32.049999999999997</c:v>
                </c:pt>
                <c:pt idx="386">
                  <c:v>32.950000000000003</c:v>
                </c:pt>
                <c:pt idx="387">
                  <c:v>35.700000000000003</c:v>
                </c:pt>
                <c:pt idx="388">
                  <c:v>36.6</c:v>
                </c:pt>
                <c:pt idx="389">
                  <c:v>36.4</c:v>
                </c:pt>
                <c:pt idx="390">
                  <c:v>36.75</c:v>
                </c:pt>
                <c:pt idx="391">
                  <c:v>36.25</c:v>
                </c:pt>
                <c:pt idx="392">
                  <c:v>37.200000000000003</c:v>
                </c:pt>
                <c:pt idx="393">
                  <c:v>36.75</c:v>
                </c:pt>
                <c:pt idx="394">
                  <c:v>36.549999999999997</c:v>
                </c:pt>
                <c:pt idx="395">
                  <c:v>36.799999999999997</c:v>
                </c:pt>
                <c:pt idx="396">
                  <c:v>37</c:v>
                </c:pt>
                <c:pt idx="397">
                  <c:v>37.049999999999997</c:v>
                </c:pt>
                <c:pt idx="398">
                  <c:v>37</c:v>
                </c:pt>
                <c:pt idx="399">
                  <c:v>36.5</c:v>
                </c:pt>
                <c:pt idx="400">
                  <c:v>38.65</c:v>
                </c:pt>
                <c:pt idx="401">
                  <c:v>38.35</c:v>
                </c:pt>
                <c:pt idx="402">
                  <c:v>39</c:v>
                </c:pt>
                <c:pt idx="403">
                  <c:v>39.1</c:v>
                </c:pt>
                <c:pt idx="404">
                  <c:v>39</c:v>
                </c:pt>
                <c:pt idx="405">
                  <c:v>40.35</c:v>
                </c:pt>
                <c:pt idx="406">
                  <c:v>42.25</c:v>
                </c:pt>
                <c:pt idx="407">
                  <c:v>42.2</c:v>
                </c:pt>
                <c:pt idx="408">
                  <c:v>39.6</c:v>
                </c:pt>
                <c:pt idx="409">
                  <c:v>38.6</c:v>
                </c:pt>
                <c:pt idx="410">
                  <c:v>41</c:v>
                </c:pt>
                <c:pt idx="411">
                  <c:v>41.05</c:v>
                </c:pt>
                <c:pt idx="412">
                  <c:v>40.450000000000003</c:v>
                </c:pt>
                <c:pt idx="413">
                  <c:v>41.3</c:v>
                </c:pt>
                <c:pt idx="414">
                  <c:v>41.5</c:v>
                </c:pt>
                <c:pt idx="415">
                  <c:v>42.2</c:v>
                </c:pt>
                <c:pt idx="416">
                  <c:v>41.7</c:v>
                </c:pt>
                <c:pt idx="417">
                  <c:v>42.4</c:v>
                </c:pt>
                <c:pt idx="418">
                  <c:v>41.5</c:v>
                </c:pt>
                <c:pt idx="419">
                  <c:v>41.25</c:v>
                </c:pt>
                <c:pt idx="420">
                  <c:v>38.9</c:v>
                </c:pt>
                <c:pt idx="421">
                  <c:v>37.85</c:v>
                </c:pt>
                <c:pt idx="422">
                  <c:v>38.75</c:v>
                </c:pt>
                <c:pt idx="423">
                  <c:v>35.950000000000003</c:v>
                </c:pt>
                <c:pt idx="424">
                  <c:v>35.950000000000003</c:v>
                </c:pt>
                <c:pt idx="425">
                  <c:v>36.299999999999997</c:v>
                </c:pt>
                <c:pt idx="426">
                  <c:v>35.299999999999997</c:v>
                </c:pt>
                <c:pt idx="427">
                  <c:v>36.5</c:v>
                </c:pt>
                <c:pt idx="428">
                  <c:v>38.5</c:v>
                </c:pt>
                <c:pt idx="429">
                  <c:v>39.200000000000003</c:v>
                </c:pt>
                <c:pt idx="430">
                  <c:v>39</c:v>
                </c:pt>
                <c:pt idx="431">
                  <c:v>37.299999999999997</c:v>
                </c:pt>
                <c:pt idx="432">
                  <c:v>36.950000000000003</c:v>
                </c:pt>
                <c:pt idx="433">
                  <c:v>33.85</c:v>
                </c:pt>
                <c:pt idx="434">
                  <c:v>35.299999999999997</c:v>
                </c:pt>
                <c:pt idx="435">
                  <c:v>34.5</c:v>
                </c:pt>
                <c:pt idx="436">
                  <c:v>35.049999999999997</c:v>
                </c:pt>
                <c:pt idx="437">
                  <c:v>35.200000000000003</c:v>
                </c:pt>
                <c:pt idx="438">
                  <c:v>35.200000000000003</c:v>
                </c:pt>
                <c:pt idx="439">
                  <c:v>35.6</c:v>
                </c:pt>
                <c:pt idx="440">
                  <c:v>35.049999999999997</c:v>
                </c:pt>
                <c:pt idx="441">
                  <c:v>33.75</c:v>
                </c:pt>
                <c:pt idx="442">
                  <c:v>33.6</c:v>
                </c:pt>
                <c:pt idx="443">
                  <c:v>34.200000000000003</c:v>
                </c:pt>
                <c:pt idx="444">
                  <c:v>33</c:v>
                </c:pt>
                <c:pt idx="445">
                  <c:v>33.5</c:v>
                </c:pt>
                <c:pt idx="446">
                  <c:v>34.85</c:v>
                </c:pt>
                <c:pt idx="447">
                  <c:v>34.65</c:v>
                </c:pt>
                <c:pt idx="448">
                  <c:v>34.65</c:v>
                </c:pt>
                <c:pt idx="449">
                  <c:v>35</c:v>
                </c:pt>
                <c:pt idx="450">
                  <c:v>35</c:v>
                </c:pt>
                <c:pt idx="451">
                  <c:v>34.5</c:v>
                </c:pt>
                <c:pt idx="452">
                  <c:v>33.299999999999997</c:v>
                </c:pt>
                <c:pt idx="453">
                  <c:v>31.5</c:v>
                </c:pt>
                <c:pt idx="454">
                  <c:v>31.25</c:v>
                </c:pt>
                <c:pt idx="455">
                  <c:v>31.95</c:v>
                </c:pt>
                <c:pt idx="456">
                  <c:v>33.450000000000003</c:v>
                </c:pt>
                <c:pt idx="457">
                  <c:v>33.4</c:v>
                </c:pt>
                <c:pt idx="458">
                  <c:v>33.6</c:v>
                </c:pt>
                <c:pt idx="459">
                  <c:v>32.85</c:v>
                </c:pt>
                <c:pt idx="460">
                  <c:v>33.35</c:v>
                </c:pt>
                <c:pt idx="461">
                  <c:v>32.75</c:v>
                </c:pt>
                <c:pt idx="462">
                  <c:v>32.200000000000003</c:v>
                </c:pt>
                <c:pt idx="463">
                  <c:v>32.5</c:v>
                </c:pt>
                <c:pt idx="464">
                  <c:v>32.15</c:v>
                </c:pt>
                <c:pt idx="465">
                  <c:v>32.200000000000003</c:v>
                </c:pt>
                <c:pt idx="466">
                  <c:v>32.450000000000003</c:v>
                </c:pt>
                <c:pt idx="467">
                  <c:v>32.950000000000003</c:v>
                </c:pt>
                <c:pt idx="468">
                  <c:v>33.450000000000003</c:v>
                </c:pt>
                <c:pt idx="469">
                  <c:v>34.049999999999997</c:v>
                </c:pt>
                <c:pt idx="470">
                  <c:v>33.85</c:v>
                </c:pt>
                <c:pt idx="471">
                  <c:v>33.6</c:v>
                </c:pt>
                <c:pt idx="472">
                  <c:v>32.799999999999997</c:v>
                </c:pt>
                <c:pt idx="473">
                  <c:v>34.299999999999997</c:v>
                </c:pt>
                <c:pt idx="474">
                  <c:v>36.799999999999997</c:v>
                </c:pt>
                <c:pt idx="475">
                  <c:v>35.85</c:v>
                </c:pt>
                <c:pt idx="476">
                  <c:v>35.049999999999997</c:v>
                </c:pt>
                <c:pt idx="477">
                  <c:v>35.4</c:v>
                </c:pt>
                <c:pt idx="478">
                  <c:v>35.65</c:v>
                </c:pt>
                <c:pt idx="479">
                  <c:v>34.25</c:v>
                </c:pt>
                <c:pt idx="480">
                  <c:v>33.75</c:v>
                </c:pt>
                <c:pt idx="481">
                  <c:v>32.5</c:v>
                </c:pt>
                <c:pt idx="482">
                  <c:v>32.700000000000003</c:v>
                </c:pt>
                <c:pt idx="483">
                  <c:v>33.700000000000003</c:v>
                </c:pt>
                <c:pt idx="484">
                  <c:v>34.1</c:v>
                </c:pt>
                <c:pt idx="485">
                  <c:v>35.950000000000003</c:v>
                </c:pt>
                <c:pt idx="486">
                  <c:v>35.4</c:v>
                </c:pt>
                <c:pt idx="487">
                  <c:v>34.799999999999997</c:v>
                </c:pt>
                <c:pt idx="488">
                  <c:v>34.200000000000003</c:v>
                </c:pt>
                <c:pt idx="489">
                  <c:v>34.549999999999997</c:v>
                </c:pt>
                <c:pt idx="490">
                  <c:v>35.25</c:v>
                </c:pt>
                <c:pt idx="491">
                  <c:v>35.6</c:v>
                </c:pt>
                <c:pt idx="492">
                  <c:v>34.799999999999997</c:v>
                </c:pt>
                <c:pt idx="493">
                  <c:v>34.950000000000003</c:v>
                </c:pt>
                <c:pt idx="494">
                  <c:v>36</c:v>
                </c:pt>
                <c:pt idx="495">
                  <c:v>35.299999999999997</c:v>
                </c:pt>
                <c:pt idx="496">
                  <c:v>35.6</c:v>
                </c:pt>
                <c:pt idx="497">
                  <c:v>35.4</c:v>
                </c:pt>
                <c:pt idx="498">
                  <c:v>34.6</c:v>
                </c:pt>
                <c:pt idx="499">
                  <c:v>34.4</c:v>
                </c:pt>
                <c:pt idx="500">
                  <c:v>35.200000000000003</c:v>
                </c:pt>
                <c:pt idx="501">
                  <c:v>35.950000000000003</c:v>
                </c:pt>
                <c:pt idx="502">
                  <c:v>36.9</c:v>
                </c:pt>
                <c:pt idx="503">
                  <c:v>37.4</c:v>
                </c:pt>
                <c:pt idx="504">
                  <c:v>37.799999999999997</c:v>
                </c:pt>
                <c:pt idx="505">
                  <c:v>37.35</c:v>
                </c:pt>
                <c:pt idx="506">
                  <c:v>37.9</c:v>
                </c:pt>
                <c:pt idx="507">
                  <c:v>37.9</c:v>
                </c:pt>
                <c:pt idx="508">
                  <c:v>37.549999999999997</c:v>
                </c:pt>
                <c:pt idx="509">
                  <c:v>37.1</c:v>
                </c:pt>
                <c:pt idx="510">
                  <c:v>36.85</c:v>
                </c:pt>
                <c:pt idx="511">
                  <c:v>37.1</c:v>
                </c:pt>
                <c:pt idx="512">
                  <c:v>36.65</c:v>
                </c:pt>
                <c:pt idx="513">
                  <c:v>36.799999999999997</c:v>
                </c:pt>
                <c:pt idx="514">
                  <c:v>37.65</c:v>
                </c:pt>
                <c:pt idx="515">
                  <c:v>37.700000000000003</c:v>
                </c:pt>
                <c:pt idx="516">
                  <c:v>37.799999999999997</c:v>
                </c:pt>
                <c:pt idx="517">
                  <c:v>37.6</c:v>
                </c:pt>
                <c:pt idx="518">
                  <c:v>37.25</c:v>
                </c:pt>
                <c:pt idx="519">
                  <c:v>37.75</c:v>
                </c:pt>
                <c:pt idx="520">
                  <c:v>37.1</c:v>
                </c:pt>
                <c:pt idx="521">
                  <c:v>36.75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B6-4B8B-BF80-3A32407B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9564047"/>
        <c:axId val="1500704655"/>
      </c:lineChart>
      <c:catAx>
        <c:axId val="150956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500704655"/>
        <c:crosses val="autoZero"/>
        <c:auto val="1"/>
        <c:lblAlgn val="ctr"/>
        <c:lblOffset val="100"/>
        <c:noMultiLvlLbl val="0"/>
      </c:catAx>
      <c:valAx>
        <c:axId val="1500704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509564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資料收集!$C$1</c:f>
              <c:strCache>
                <c:ptCount val="1"/>
                <c:pt idx="0">
                  <c:v>台塑化報酬率-Ln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資料收集!$A$2:$A$523</c:f>
              <c:strCache>
                <c:ptCount val="522"/>
                <c:pt idx="0">
                  <c:v>2021/01/04</c:v>
                </c:pt>
                <c:pt idx="1">
                  <c:v>2021/01/05</c:v>
                </c:pt>
                <c:pt idx="2">
                  <c:v>2021/01/06</c:v>
                </c:pt>
                <c:pt idx="3">
                  <c:v>2021/01/07</c:v>
                </c:pt>
                <c:pt idx="4">
                  <c:v>2021/01/08</c:v>
                </c:pt>
                <c:pt idx="5">
                  <c:v>2021/01/11</c:v>
                </c:pt>
                <c:pt idx="6">
                  <c:v>2021/01/12</c:v>
                </c:pt>
                <c:pt idx="7">
                  <c:v>2021/01/13</c:v>
                </c:pt>
                <c:pt idx="8">
                  <c:v>2021/01/14</c:v>
                </c:pt>
                <c:pt idx="9">
                  <c:v>2021/01/15</c:v>
                </c:pt>
                <c:pt idx="10">
                  <c:v>2021/01/18</c:v>
                </c:pt>
                <c:pt idx="11">
                  <c:v>2021/01/19</c:v>
                </c:pt>
                <c:pt idx="12">
                  <c:v>2021/01/20</c:v>
                </c:pt>
                <c:pt idx="13">
                  <c:v>2021/01/21</c:v>
                </c:pt>
                <c:pt idx="14">
                  <c:v>2021/01/22</c:v>
                </c:pt>
                <c:pt idx="15">
                  <c:v>2021/01/25</c:v>
                </c:pt>
                <c:pt idx="16">
                  <c:v>2021/01/26</c:v>
                </c:pt>
                <c:pt idx="17">
                  <c:v>2021/01/27</c:v>
                </c:pt>
                <c:pt idx="18">
                  <c:v>2021/01/28</c:v>
                </c:pt>
                <c:pt idx="19">
                  <c:v>2021/01/29</c:v>
                </c:pt>
                <c:pt idx="20">
                  <c:v>2021/02/01</c:v>
                </c:pt>
                <c:pt idx="21">
                  <c:v>2021/02/02</c:v>
                </c:pt>
                <c:pt idx="22">
                  <c:v>2021/02/03</c:v>
                </c:pt>
                <c:pt idx="23">
                  <c:v>2021/02/04</c:v>
                </c:pt>
                <c:pt idx="24">
                  <c:v>2021/02/05</c:v>
                </c:pt>
                <c:pt idx="25">
                  <c:v>2021/02/17</c:v>
                </c:pt>
                <c:pt idx="26">
                  <c:v>2021/02/18</c:v>
                </c:pt>
                <c:pt idx="27">
                  <c:v>2021/02/19</c:v>
                </c:pt>
                <c:pt idx="28">
                  <c:v>2021/02/22</c:v>
                </c:pt>
                <c:pt idx="29">
                  <c:v>2021/02/23</c:v>
                </c:pt>
                <c:pt idx="30">
                  <c:v>2021/02/24</c:v>
                </c:pt>
                <c:pt idx="31">
                  <c:v>2021/02/25</c:v>
                </c:pt>
                <c:pt idx="32">
                  <c:v>2021/02/26</c:v>
                </c:pt>
                <c:pt idx="33">
                  <c:v>2021/03/02</c:v>
                </c:pt>
                <c:pt idx="34">
                  <c:v>2021/03/03</c:v>
                </c:pt>
                <c:pt idx="35">
                  <c:v>2021/03/04</c:v>
                </c:pt>
                <c:pt idx="36">
                  <c:v>2021/03/05</c:v>
                </c:pt>
                <c:pt idx="37">
                  <c:v>2021/03/08</c:v>
                </c:pt>
                <c:pt idx="38">
                  <c:v>2021/03/09</c:v>
                </c:pt>
                <c:pt idx="39">
                  <c:v>2021/03/10</c:v>
                </c:pt>
                <c:pt idx="40">
                  <c:v>2021/03/11</c:v>
                </c:pt>
                <c:pt idx="41">
                  <c:v>2021/03/12</c:v>
                </c:pt>
                <c:pt idx="42">
                  <c:v>2021/03/15</c:v>
                </c:pt>
                <c:pt idx="43">
                  <c:v>2021/03/16</c:v>
                </c:pt>
                <c:pt idx="44">
                  <c:v>2021/03/17</c:v>
                </c:pt>
                <c:pt idx="45">
                  <c:v>2021/03/18</c:v>
                </c:pt>
                <c:pt idx="46">
                  <c:v>2021/03/19</c:v>
                </c:pt>
                <c:pt idx="47">
                  <c:v>2021/03/22</c:v>
                </c:pt>
                <c:pt idx="48">
                  <c:v>2021/03/23</c:v>
                </c:pt>
                <c:pt idx="49">
                  <c:v>2021/03/24</c:v>
                </c:pt>
                <c:pt idx="50">
                  <c:v>2021/03/25</c:v>
                </c:pt>
                <c:pt idx="51">
                  <c:v>2021/03/26</c:v>
                </c:pt>
                <c:pt idx="52">
                  <c:v>2021/03/29</c:v>
                </c:pt>
                <c:pt idx="53">
                  <c:v>2021/03/30</c:v>
                </c:pt>
                <c:pt idx="54">
                  <c:v>2021/03/31</c:v>
                </c:pt>
                <c:pt idx="55">
                  <c:v>2021/04/01</c:v>
                </c:pt>
                <c:pt idx="56">
                  <c:v>2021/04/06</c:v>
                </c:pt>
                <c:pt idx="57">
                  <c:v>2021/04/07</c:v>
                </c:pt>
                <c:pt idx="58">
                  <c:v>2021/04/08</c:v>
                </c:pt>
                <c:pt idx="59">
                  <c:v>2021/04/09</c:v>
                </c:pt>
                <c:pt idx="60">
                  <c:v>2021/04/12</c:v>
                </c:pt>
                <c:pt idx="61">
                  <c:v>2021/04/13</c:v>
                </c:pt>
                <c:pt idx="62">
                  <c:v>2021/04/14</c:v>
                </c:pt>
                <c:pt idx="63">
                  <c:v>2021/04/15</c:v>
                </c:pt>
                <c:pt idx="64">
                  <c:v>2021/04/16</c:v>
                </c:pt>
                <c:pt idx="65">
                  <c:v>2021/04/19</c:v>
                </c:pt>
                <c:pt idx="66">
                  <c:v>2021/04/20</c:v>
                </c:pt>
                <c:pt idx="67">
                  <c:v>2021/04/21</c:v>
                </c:pt>
                <c:pt idx="68">
                  <c:v>2021/04/22</c:v>
                </c:pt>
                <c:pt idx="69">
                  <c:v>2021/04/23</c:v>
                </c:pt>
                <c:pt idx="70">
                  <c:v>2021/04/26</c:v>
                </c:pt>
                <c:pt idx="71">
                  <c:v>2021/04/27</c:v>
                </c:pt>
                <c:pt idx="72">
                  <c:v>2021/04/28</c:v>
                </c:pt>
                <c:pt idx="73">
                  <c:v>2021/04/29</c:v>
                </c:pt>
                <c:pt idx="74">
                  <c:v>2021/05/03</c:v>
                </c:pt>
                <c:pt idx="75">
                  <c:v>2021/05/04</c:v>
                </c:pt>
                <c:pt idx="76">
                  <c:v>2021/05/05</c:v>
                </c:pt>
                <c:pt idx="77">
                  <c:v>2021/05/06</c:v>
                </c:pt>
                <c:pt idx="78">
                  <c:v>2021/05/07</c:v>
                </c:pt>
                <c:pt idx="79">
                  <c:v>2021/05/10</c:v>
                </c:pt>
                <c:pt idx="80">
                  <c:v>2021/05/11</c:v>
                </c:pt>
                <c:pt idx="81">
                  <c:v>2021/05/12</c:v>
                </c:pt>
                <c:pt idx="82">
                  <c:v>2021/05/13</c:v>
                </c:pt>
                <c:pt idx="83">
                  <c:v>2021/05/14</c:v>
                </c:pt>
                <c:pt idx="84">
                  <c:v>2021/05/17</c:v>
                </c:pt>
                <c:pt idx="85">
                  <c:v>2021/05/18</c:v>
                </c:pt>
                <c:pt idx="86">
                  <c:v>2021/05/19</c:v>
                </c:pt>
                <c:pt idx="87">
                  <c:v>2021/05/20</c:v>
                </c:pt>
                <c:pt idx="88">
                  <c:v>2021/05/21</c:v>
                </c:pt>
                <c:pt idx="89">
                  <c:v>2021/05/24</c:v>
                </c:pt>
                <c:pt idx="90">
                  <c:v>2021/05/25</c:v>
                </c:pt>
                <c:pt idx="91">
                  <c:v>2021/05/26</c:v>
                </c:pt>
                <c:pt idx="92">
                  <c:v>2021/05/27</c:v>
                </c:pt>
                <c:pt idx="93">
                  <c:v>2021/05/28</c:v>
                </c:pt>
                <c:pt idx="94">
                  <c:v>2021/05/31</c:v>
                </c:pt>
                <c:pt idx="95">
                  <c:v>2021/06/01</c:v>
                </c:pt>
                <c:pt idx="96">
                  <c:v>2021/06/02</c:v>
                </c:pt>
                <c:pt idx="97">
                  <c:v>2021/06/03</c:v>
                </c:pt>
                <c:pt idx="98">
                  <c:v>2021/06/04</c:v>
                </c:pt>
                <c:pt idx="99">
                  <c:v>2021/06/07</c:v>
                </c:pt>
                <c:pt idx="100">
                  <c:v>2021/06/08</c:v>
                </c:pt>
                <c:pt idx="101">
                  <c:v>2021/06/09</c:v>
                </c:pt>
                <c:pt idx="102">
                  <c:v>2021/06/10</c:v>
                </c:pt>
                <c:pt idx="103">
                  <c:v>2021/06/11</c:v>
                </c:pt>
                <c:pt idx="104">
                  <c:v>2021/06/15</c:v>
                </c:pt>
                <c:pt idx="105">
                  <c:v>2021/06/16</c:v>
                </c:pt>
                <c:pt idx="106">
                  <c:v>2021/06/17</c:v>
                </c:pt>
                <c:pt idx="107">
                  <c:v>2021/06/18</c:v>
                </c:pt>
                <c:pt idx="108">
                  <c:v>2021/06/21</c:v>
                </c:pt>
                <c:pt idx="109">
                  <c:v>2021/06/22</c:v>
                </c:pt>
                <c:pt idx="110">
                  <c:v>2021/06/23</c:v>
                </c:pt>
                <c:pt idx="111">
                  <c:v>2021/06/24</c:v>
                </c:pt>
                <c:pt idx="112">
                  <c:v>2021/06/25</c:v>
                </c:pt>
                <c:pt idx="113">
                  <c:v>2021/06/28</c:v>
                </c:pt>
                <c:pt idx="114">
                  <c:v>2021/06/29</c:v>
                </c:pt>
                <c:pt idx="115">
                  <c:v>2021/06/30</c:v>
                </c:pt>
                <c:pt idx="116">
                  <c:v>2021/07/01</c:v>
                </c:pt>
                <c:pt idx="117">
                  <c:v>2021/07/02</c:v>
                </c:pt>
                <c:pt idx="118">
                  <c:v>2021/07/05</c:v>
                </c:pt>
                <c:pt idx="119">
                  <c:v>2021/07/06</c:v>
                </c:pt>
                <c:pt idx="120">
                  <c:v>2021/07/07</c:v>
                </c:pt>
                <c:pt idx="121">
                  <c:v>2021/07/08</c:v>
                </c:pt>
                <c:pt idx="122">
                  <c:v>2021/07/09</c:v>
                </c:pt>
                <c:pt idx="123">
                  <c:v>2021/07/12</c:v>
                </c:pt>
                <c:pt idx="124">
                  <c:v>2021/07/13</c:v>
                </c:pt>
                <c:pt idx="125">
                  <c:v>2021/07/14</c:v>
                </c:pt>
                <c:pt idx="126">
                  <c:v>2021/07/15</c:v>
                </c:pt>
                <c:pt idx="127">
                  <c:v>2021/07/16</c:v>
                </c:pt>
                <c:pt idx="128">
                  <c:v>2021/07/19</c:v>
                </c:pt>
                <c:pt idx="129">
                  <c:v>2021/07/20</c:v>
                </c:pt>
                <c:pt idx="130">
                  <c:v>2021/07/21</c:v>
                </c:pt>
                <c:pt idx="131">
                  <c:v>2021/07/22</c:v>
                </c:pt>
                <c:pt idx="132">
                  <c:v>2021/07/23</c:v>
                </c:pt>
                <c:pt idx="133">
                  <c:v>2021/07/26</c:v>
                </c:pt>
                <c:pt idx="134">
                  <c:v>2021/07/27</c:v>
                </c:pt>
                <c:pt idx="135">
                  <c:v>2021/07/28</c:v>
                </c:pt>
                <c:pt idx="136">
                  <c:v>2021/07/29</c:v>
                </c:pt>
                <c:pt idx="137">
                  <c:v>2021/07/30</c:v>
                </c:pt>
                <c:pt idx="138">
                  <c:v>2021/08/02</c:v>
                </c:pt>
                <c:pt idx="139">
                  <c:v>2021/08/03</c:v>
                </c:pt>
                <c:pt idx="140">
                  <c:v>2021/08/04</c:v>
                </c:pt>
                <c:pt idx="141">
                  <c:v>2021/08/05</c:v>
                </c:pt>
                <c:pt idx="142">
                  <c:v>2021/08/06</c:v>
                </c:pt>
                <c:pt idx="143">
                  <c:v>2021/08/09</c:v>
                </c:pt>
                <c:pt idx="144">
                  <c:v>2021/08/10</c:v>
                </c:pt>
                <c:pt idx="145">
                  <c:v>2021/08/11</c:v>
                </c:pt>
                <c:pt idx="146">
                  <c:v>2021/08/12</c:v>
                </c:pt>
                <c:pt idx="147">
                  <c:v>2021/08/13</c:v>
                </c:pt>
                <c:pt idx="148">
                  <c:v>2021/08/16</c:v>
                </c:pt>
                <c:pt idx="149">
                  <c:v>2021/08/17</c:v>
                </c:pt>
                <c:pt idx="150">
                  <c:v>2021/08/18</c:v>
                </c:pt>
                <c:pt idx="151">
                  <c:v>2021/08/19</c:v>
                </c:pt>
                <c:pt idx="152">
                  <c:v>2021/08/20</c:v>
                </c:pt>
                <c:pt idx="153">
                  <c:v>2021/08/23</c:v>
                </c:pt>
                <c:pt idx="154">
                  <c:v>2021/08/24</c:v>
                </c:pt>
                <c:pt idx="155">
                  <c:v>2021/08/25</c:v>
                </c:pt>
                <c:pt idx="156">
                  <c:v>2021/08/26</c:v>
                </c:pt>
                <c:pt idx="157">
                  <c:v>2021/08/27</c:v>
                </c:pt>
                <c:pt idx="158">
                  <c:v>2021/08/30</c:v>
                </c:pt>
                <c:pt idx="159">
                  <c:v>2021/08/31</c:v>
                </c:pt>
                <c:pt idx="160">
                  <c:v>2021/09/01</c:v>
                </c:pt>
                <c:pt idx="161">
                  <c:v>2021/09/02</c:v>
                </c:pt>
                <c:pt idx="162">
                  <c:v>2021/09/03</c:v>
                </c:pt>
                <c:pt idx="163">
                  <c:v>2021/09/06</c:v>
                </c:pt>
                <c:pt idx="164">
                  <c:v>2021/09/07</c:v>
                </c:pt>
                <c:pt idx="165">
                  <c:v>2021/09/08</c:v>
                </c:pt>
                <c:pt idx="166">
                  <c:v>2021/09/09</c:v>
                </c:pt>
                <c:pt idx="167">
                  <c:v>2021/09/10</c:v>
                </c:pt>
                <c:pt idx="168">
                  <c:v>2021/09/13</c:v>
                </c:pt>
                <c:pt idx="169">
                  <c:v>2021/09/14</c:v>
                </c:pt>
                <c:pt idx="170">
                  <c:v>2021/09/15</c:v>
                </c:pt>
                <c:pt idx="171">
                  <c:v>2021/09/16</c:v>
                </c:pt>
                <c:pt idx="172">
                  <c:v>2021/09/17</c:v>
                </c:pt>
                <c:pt idx="173">
                  <c:v>2021/09/22</c:v>
                </c:pt>
                <c:pt idx="174">
                  <c:v>2021/09/23</c:v>
                </c:pt>
                <c:pt idx="175">
                  <c:v>2021/09/24</c:v>
                </c:pt>
                <c:pt idx="176">
                  <c:v>2021/09/27</c:v>
                </c:pt>
                <c:pt idx="177">
                  <c:v>2021/09/28</c:v>
                </c:pt>
                <c:pt idx="178">
                  <c:v>2021/09/29</c:v>
                </c:pt>
                <c:pt idx="179">
                  <c:v>2021/09/30</c:v>
                </c:pt>
                <c:pt idx="180">
                  <c:v>2021/10/01</c:v>
                </c:pt>
                <c:pt idx="181">
                  <c:v>2021/10/04</c:v>
                </c:pt>
                <c:pt idx="182">
                  <c:v>2021/10/05</c:v>
                </c:pt>
                <c:pt idx="183">
                  <c:v>2021/10/06</c:v>
                </c:pt>
                <c:pt idx="184">
                  <c:v>2021/10/07</c:v>
                </c:pt>
                <c:pt idx="185">
                  <c:v>2021/10/08</c:v>
                </c:pt>
                <c:pt idx="186">
                  <c:v>2021/10/12</c:v>
                </c:pt>
                <c:pt idx="187">
                  <c:v>2021/10/13</c:v>
                </c:pt>
                <c:pt idx="188">
                  <c:v>2021/10/14</c:v>
                </c:pt>
                <c:pt idx="189">
                  <c:v>2021/10/15</c:v>
                </c:pt>
                <c:pt idx="190">
                  <c:v>2021/10/18</c:v>
                </c:pt>
                <c:pt idx="191">
                  <c:v>2021/10/19</c:v>
                </c:pt>
                <c:pt idx="192">
                  <c:v>2021/10/20</c:v>
                </c:pt>
                <c:pt idx="193">
                  <c:v>2021/10/21</c:v>
                </c:pt>
                <c:pt idx="194">
                  <c:v>2021/10/22</c:v>
                </c:pt>
                <c:pt idx="195">
                  <c:v>2021/10/25</c:v>
                </c:pt>
                <c:pt idx="196">
                  <c:v>2021/10/26</c:v>
                </c:pt>
                <c:pt idx="197">
                  <c:v>2021/10/27</c:v>
                </c:pt>
                <c:pt idx="198">
                  <c:v>2021/10/28</c:v>
                </c:pt>
                <c:pt idx="199">
                  <c:v>2021/10/29</c:v>
                </c:pt>
                <c:pt idx="200">
                  <c:v>2021/11/01</c:v>
                </c:pt>
                <c:pt idx="201">
                  <c:v>2021/11/02</c:v>
                </c:pt>
                <c:pt idx="202">
                  <c:v>2021/11/03</c:v>
                </c:pt>
                <c:pt idx="203">
                  <c:v>2021/11/04</c:v>
                </c:pt>
                <c:pt idx="204">
                  <c:v>2021/11/05</c:v>
                </c:pt>
                <c:pt idx="205">
                  <c:v>2021/11/08</c:v>
                </c:pt>
                <c:pt idx="206">
                  <c:v>2021/11/09</c:v>
                </c:pt>
                <c:pt idx="207">
                  <c:v>2021/11/10</c:v>
                </c:pt>
                <c:pt idx="208">
                  <c:v>2021/11/11</c:v>
                </c:pt>
                <c:pt idx="209">
                  <c:v>2021/11/12</c:v>
                </c:pt>
                <c:pt idx="210">
                  <c:v>2021/11/15</c:v>
                </c:pt>
                <c:pt idx="211">
                  <c:v>2021/11/16</c:v>
                </c:pt>
                <c:pt idx="212">
                  <c:v>2021/11/17</c:v>
                </c:pt>
                <c:pt idx="213">
                  <c:v>2021/11/18</c:v>
                </c:pt>
                <c:pt idx="214">
                  <c:v>2021/11/19</c:v>
                </c:pt>
                <c:pt idx="215">
                  <c:v>2021/11/22</c:v>
                </c:pt>
                <c:pt idx="216">
                  <c:v>2021/11/23</c:v>
                </c:pt>
                <c:pt idx="217">
                  <c:v>2021/11/24</c:v>
                </c:pt>
                <c:pt idx="218">
                  <c:v>2021/11/25</c:v>
                </c:pt>
                <c:pt idx="219">
                  <c:v>2021/11/26</c:v>
                </c:pt>
                <c:pt idx="220">
                  <c:v>2021/11/29</c:v>
                </c:pt>
                <c:pt idx="221">
                  <c:v>2021/11/30</c:v>
                </c:pt>
                <c:pt idx="222">
                  <c:v>2021/12/01</c:v>
                </c:pt>
                <c:pt idx="223">
                  <c:v>2021/12/02</c:v>
                </c:pt>
                <c:pt idx="224">
                  <c:v>2021/12/03</c:v>
                </c:pt>
                <c:pt idx="225">
                  <c:v>2021/12/06</c:v>
                </c:pt>
                <c:pt idx="226">
                  <c:v>2021/12/07</c:v>
                </c:pt>
                <c:pt idx="227">
                  <c:v>2021/12/08</c:v>
                </c:pt>
                <c:pt idx="228">
                  <c:v>2021/12/09</c:v>
                </c:pt>
                <c:pt idx="229">
                  <c:v>2021/12/10</c:v>
                </c:pt>
                <c:pt idx="230">
                  <c:v>2021/12/13</c:v>
                </c:pt>
                <c:pt idx="231">
                  <c:v>2021/12/14</c:v>
                </c:pt>
                <c:pt idx="232">
                  <c:v>2021/12/15</c:v>
                </c:pt>
                <c:pt idx="233">
                  <c:v>2021/12/16</c:v>
                </c:pt>
                <c:pt idx="234">
                  <c:v>2021/12/17</c:v>
                </c:pt>
                <c:pt idx="235">
                  <c:v>2021/12/20</c:v>
                </c:pt>
                <c:pt idx="236">
                  <c:v>2021/12/21</c:v>
                </c:pt>
                <c:pt idx="237">
                  <c:v>2021/12/22</c:v>
                </c:pt>
                <c:pt idx="238">
                  <c:v>2021/12/23</c:v>
                </c:pt>
                <c:pt idx="239">
                  <c:v>2021/12/24</c:v>
                </c:pt>
                <c:pt idx="240">
                  <c:v>2021/12/27</c:v>
                </c:pt>
                <c:pt idx="241">
                  <c:v>2021/12/28</c:v>
                </c:pt>
                <c:pt idx="242">
                  <c:v>2021/12/29</c:v>
                </c:pt>
                <c:pt idx="243">
                  <c:v>2021/12/30</c:v>
                </c:pt>
                <c:pt idx="244">
                  <c:v>2022/01/03</c:v>
                </c:pt>
                <c:pt idx="245">
                  <c:v>2022/01/04</c:v>
                </c:pt>
                <c:pt idx="246">
                  <c:v>2022/01/05</c:v>
                </c:pt>
                <c:pt idx="247">
                  <c:v>2022/01/06</c:v>
                </c:pt>
                <c:pt idx="248">
                  <c:v>2022/01/07</c:v>
                </c:pt>
                <c:pt idx="249">
                  <c:v>2022/01/10</c:v>
                </c:pt>
                <c:pt idx="250">
                  <c:v>2022/01/11</c:v>
                </c:pt>
                <c:pt idx="251">
                  <c:v>2022/01/12</c:v>
                </c:pt>
                <c:pt idx="252">
                  <c:v>2022/01/13</c:v>
                </c:pt>
                <c:pt idx="253">
                  <c:v>2022/01/14</c:v>
                </c:pt>
                <c:pt idx="254">
                  <c:v>2022/01/17</c:v>
                </c:pt>
                <c:pt idx="255">
                  <c:v>2022/01/18</c:v>
                </c:pt>
                <c:pt idx="256">
                  <c:v>2022/01/19</c:v>
                </c:pt>
                <c:pt idx="257">
                  <c:v>2022/01/20</c:v>
                </c:pt>
                <c:pt idx="258">
                  <c:v>2022/01/21</c:v>
                </c:pt>
                <c:pt idx="259">
                  <c:v>2022/01/24</c:v>
                </c:pt>
                <c:pt idx="260">
                  <c:v>2022/01/25</c:v>
                </c:pt>
                <c:pt idx="261">
                  <c:v>2022/01/26</c:v>
                </c:pt>
                <c:pt idx="262">
                  <c:v>2022/02/07</c:v>
                </c:pt>
                <c:pt idx="263">
                  <c:v>2022/02/08</c:v>
                </c:pt>
                <c:pt idx="264">
                  <c:v>2022/02/09</c:v>
                </c:pt>
                <c:pt idx="265">
                  <c:v>2022/02/10</c:v>
                </c:pt>
                <c:pt idx="266">
                  <c:v>2022/02/11</c:v>
                </c:pt>
                <c:pt idx="267">
                  <c:v>2022/02/14</c:v>
                </c:pt>
                <c:pt idx="268">
                  <c:v>2022/02/15</c:v>
                </c:pt>
                <c:pt idx="269">
                  <c:v>2022/02/16</c:v>
                </c:pt>
                <c:pt idx="270">
                  <c:v>2022/02/17</c:v>
                </c:pt>
                <c:pt idx="271">
                  <c:v>2022/02/18</c:v>
                </c:pt>
                <c:pt idx="272">
                  <c:v>2022/02/21</c:v>
                </c:pt>
                <c:pt idx="273">
                  <c:v>2022/02/22</c:v>
                </c:pt>
                <c:pt idx="274">
                  <c:v>2022/02/23</c:v>
                </c:pt>
                <c:pt idx="275">
                  <c:v>2022/02/24</c:v>
                </c:pt>
                <c:pt idx="276">
                  <c:v>2022/02/25</c:v>
                </c:pt>
                <c:pt idx="277">
                  <c:v>2022/03/01</c:v>
                </c:pt>
                <c:pt idx="278">
                  <c:v>2022/03/02</c:v>
                </c:pt>
                <c:pt idx="279">
                  <c:v>2022/03/03</c:v>
                </c:pt>
                <c:pt idx="280">
                  <c:v>2022/03/04</c:v>
                </c:pt>
                <c:pt idx="281">
                  <c:v>2022/03/07</c:v>
                </c:pt>
                <c:pt idx="282">
                  <c:v>2022/03/08</c:v>
                </c:pt>
                <c:pt idx="283">
                  <c:v>2022/03/09</c:v>
                </c:pt>
                <c:pt idx="284">
                  <c:v>2022/03/10</c:v>
                </c:pt>
                <c:pt idx="285">
                  <c:v>2022/03/11</c:v>
                </c:pt>
                <c:pt idx="286">
                  <c:v>2022/03/14</c:v>
                </c:pt>
                <c:pt idx="287">
                  <c:v>2022/03/15</c:v>
                </c:pt>
                <c:pt idx="288">
                  <c:v>2022/03/16</c:v>
                </c:pt>
                <c:pt idx="289">
                  <c:v>2022/03/17</c:v>
                </c:pt>
                <c:pt idx="290">
                  <c:v>2022/03/18</c:v>
                </c:pt>
                <c:pt idx="291">
                  <c:v>2022/03/21</c:v>
                </c:pt>
                <c:pt idx="292">
                  <c:v>2022/03/22</c:v>
                </c:pt>
                <c:pt idx="293">
                  <c:v>2022/03/23</c:v>
                </c:pt>
                <c:pt idx="294">
                  <c:v>2022/03/24</c:v>
                </c:pt>
                <c:pt idx="295">
                  <c:v>2022/03/25</c:v>
                </c:pt>
                <c:pt idx="296">
                  <c:v>2022/03/28</c:v>
                </c:pt>
                <c:pt idx="297">
                  <c:v>2022/03/29</c:v>
                </c:pt>
                <c:pt idx="298">
                  <c:v>2022/03/30</c:v>
                </c:pt>
                <c:pt idx="299">
                  <c:v>2022/03/31</c:v>
                </c:pt>
                <c:pt idx="300">
                  <c:v>2022/04/01</c:v>
                </c:pt>
                <c:pt idx="301">
                  <c:v>2022/04/06</c:v>
                </c:pt>
                <c:pt idx="302">
                  <c:v>2022/04/07</c:v>
                </c:pt>
                <c:pt idx="303">
                  <c:v>2022/04/08</c:v>
                </c:pt>
                <c:pt idx="304">
                  <c:v>2022/04/11</c:v>
                </c:pt>
                <c:pt idx="305">
                  <c:v>2022/04/12</c:v>
                </c:pt>
                <c:pt idx="306">
                  <c:v>2022/04/13</c:v>
                </c:pt>
                <c:pt idx="307">
                  <c:v>2022/04/14</c:v>
                </c:pt>
                <c:pt idx="308">
                  <c:v>2022/04/15</c:v>
                </c:pt>
                <c:pt idx="309">
                  <c:v>2022/04/18</c:v>
                </c:pt>
                <c:pt idx="310">
                  <c:v>2022/04/19</c:v>
                </c:pt>
                <c:pt idx="311">
                  <c:v>2022/04/20</c:v>
                </c:pt>
                <c:pt idx="312">
                  <c:v>2022/04/21</c:v>
                </c:pt>
                <c:pt idx="313">
                  <c:v>2022/04/22</c:v>
                </c:pt>
                <c:pt idx="314">
                  <c:v>2022/04/25</c:v>
                </c:pt>
                <c:pt idx="315">
                  <c:v>2022/04/26</c:v>
                </c:pt>
                <c:pt idx="316">
                  <c:v>2022/04/27</c:v>
                </c:pt>
                <c:pt idx="317">
                  <c:v>2022/04/28</c:v>
                </c:pt>
                <c:pt idx="318">
                  <c:v>2022/04/29</c:v>
                </c:pt>
                <c:pt idx="319">
                  <c:v>2022/05/03</c:v>
                </c:pt>
                <c:pt idx="320">
                  <c:v>2022/05/04</c:v>
                </c:pt>
                <c:pt idx="321">
                  <c:v>2022/05/05</c:v>
                </c:pt>
                <c:pt idx="322">
                  <c:v>2022/05/06</c:v>
                </c:pt>
                <c:pt idx="323">
                  <c:v>2022/05/09</c:v>
                </c:pt>
                <c:pt idx="324">
                  <c:v>2022/05/10</c:v>
                </c:pt>
                <c:pt idx="325">
                  <c:v>2022/05/11</c:v>
                </c:pt>
                <c:pt idx="326">
                  <c:v>2022/05/12</c:v>
                </c:pt>
                <c:pt idx="327">
                  <c:v>2022/05/13</c:v>
                </c:pt>
                <c:pt idx="328">
                  <c:v>2022/05/16</c:v>
                </c:pt>
                <c:pt idx="329">
                  <c:v>2022/05/17</c:v>
                </c:pt>
                <c:pt idx="330">
                  <c:v>2022/05/18</c:v>
                </c:pt>
                <c:pt idx="331">
                  <c:v>2022/05/19</c:v>
                </c:pt>
                <c:pt idx="332">
                  <c:v>2022/05/20</c:v>
                </c:pt>
                <c:pt idx="333">
                  <c:v>2022/05/23</c:v>
                </c:pt>
                <c:pt idx="334">
                  <c:v>2022/05/24</c:v>
                </c:pt>
                <c:pt idx="335">
                  <c:v>2022/05/25</c:v>
                </c:pt>
                <c:pt idx="336">
                  <c:v>2022/05/26</c:v>
                </c:pt>
                <c:pt idx="337">
                  <c:v>2022/05/27</c:v>
                </c:pt>
                <c:pt idx="338">
                  <c:v>2022/05/30</c:v>
                </c:pt>
                <c:pt idx="339">
                  <c:v>2022/05/31</c:v>
                </c:pt>
                <c:pt idx="340">
                  <c:v>2022/06/01</c:v>
                </c:pt>
                <c:pt idx="341">
                  <c:v>2022/06/02</c:v>
                </c:pt>
                <c:pt idx="342">
                  <c:v>2022/06/06</c:v>
                </c:pt>
                <c:pt idx="343">
                  <c:v>2022/06/07</c:v>
                </c:pt>
                <c:pt idx="344">
                  <c:v>2022/06/08</c:v>
                </c:pt>
                <c:pt idx="345">
                  <c:v>2022/06/09</c:v>
                </c:pt>
                <c:pt idx="346">
                  <c:v>2022/06/10</c:v>
                </c:pt>
                <c:pt idx="347">
                  <c:v>2022/06/13</c:v>
                </c:pt>
                <c:pt idx="348">
                  <c:v>2022/06/14</c:v>
                </c:pt>
                <c:pt idx="349">
                  <c:v>2022/06/15</c:v>
                </c:pt>
                <c:pt idx="350">
                  <c:v>2022/06/16</c:v>
                </c:pt>
                <c:pt idx="351">
                  <c:v>2022/06/17</c:v>
                </c:pt>
                <c:pt idx="352">
                  <c:v>2022/06/20</c:v>
                </c:pt>
                <c:pt idx="353">
                  <c:v>2022/06/21</c:v>
                </c:pt>
                <c:pt idx="354">
                  <c:v>2022/06/22</c:v>
                </c:pt>
                <c:pt idx="355">
                  <c:v>2022/06/23</c:v>
                </c:pt>
                <c:pt idx="356">
                  <c:v>2022/06/24</c:v>
                </c:pt>
                <c:pt idx="357">
                  <c:v>2022/06/27</c:v>
                </c:pt>
                <c:pt idx="358">
                  <c:v>2022/06/28</c:v>
                </c:pt>
                <c:pt idx="359">
                  <c:v>2022/06/29</c:v>
                </c:pt>
                <c:pt idx="360">
                  <c:v>2022/06/30</c:v>
                </c:pt>
                <c:pt idx="361">
                  <c:v>2022/07/01</c:v>
                </c:pt>
                <c:pt idx="362">
                  <c:v>2022/07/04</c:v>
                </c:pt>
                <c:pt idx="363">
                  <c:v>2022/07/05</c:v>
                </c:pt>
                <c:pt idx="364">
                  <c:v>2022/07/06</c:v>
                </c:pt>
                <c:pt idx="365">
                  <c:v>2022/07/07</c:v>
                </c:pt>
                <c:pt idx="366">
                  <c:v>2022/07/08</c:v>
                </c:pt>
                <c:pt idx="367">
                  <c:v>2022/07/11</c:v>
                </c:pt>
                <c:pt idx="368">
                  <c:v>2022/07/12</c:v>
                </c:pt>
                <c:pt idx="369">
                  <c:v>2022/07/13</c:v>
                </c:pt>
                <c:pt idx="370">
                  <c:v>2022/07/14</c:v>
                </c:pt>
                <c:pt idx="371">
                  <c:v>2022/07/15</c:v>
                </c:pt>
                <c:pt idx="372">
                  <c:v>2022/07/18</c:v>
                </c:pt>
                <c:pt idx="373">
                  <c:v>2022/07/19</c:v>
                </c:pt>
                <c:pt idx="374">
                  <c:v>2022/07/20</c:v>
                </c:pt>
                <c:pt idx="375">
                  <c:v>2022/07/21</c:v>
                </c:pt>
                <c:pt idx="376">
                  <c:v>2022/07/22</c:v>
                </c:pt>
                <c:pt idx="377">
                  <c:v>2022/07/25</c:v>
                </c:pt>
                <c:pt idx="378">
                  <c:v>2022/07/26</c:v>
                </c:pt>
                <c:pt idx="379">
                  <c:v>2022/07/27</c:v>
                </c:pt>
                <c:pt idx="380">
                  <c:v>2022/07/28</c:v>
                </c:pt>
                <c:pt idx="381">
                  <c:v>2022/07/29</c:v>
                </c:pt>
                <c:pt idx="382">
                  <c:v>2022/08/01</c:v>
                </c:pt>
                <c:pt idx="383">
                  <c:v>2022/08/02</c:v>
                </c:pt>
                <c:pt idx="384">
                  <c:v>2022/08/03</c:v>
                </c:pt>
                <c:pt idx="385">
                  <c:v>2022/08/04</c:v>
                </c:pt>
                <c:pt idx="386">
                  <c:v>2022/08/05</c:v>
                </c:pt>
                <c:pt idx="387">
                  <c:v>2022/08/08</c:v>
                </c:pt>
                <c:pt idx="388">
                  <c:v>2022/08/09</c:v>
                </c:pt>
                <c:pt idx="389">
                  <c:v>2022/08/10</c:v>
                </c:pt>
                <c:pt idx="390">
                  <c:v>2022/08/11</c:v>
                </c:pt>
                <c:pt idx="391">
                  <c:v>2022/08/12</c:v>
                </c:pt>
                <c:pt idx="392">
                  <c:v>2022/08/15</c:v>
                </c:pt>
                <c:pt idx="393">
                  <c:v>2022/08/16</c:v>
                </c:pt>
                <c:pt idx="394">
                  <c:v>2022/08/17</c:v>
                </c:pt>
                <c:pt idx="395">
                  <c:v>2022/08/18</c:v>
                </c:pt>
                <c:pt idx="396">
                  <c:v>2022/08/19</c:v>
                </c:pt>
                <c:pt idx="397">
                  <c:v>2022/08/22</c:v>
                </c:pt>
                <c:pt idx="398">
                  <c:v>2022/08/23</c:v>
                </c:pt>
                <c:pt idx="399">
                  <c:v>2022/08/24</c:v>
                </c:pt>
                <c:pt idx="400">
                  <c:v>2022/08/25</c:v>
                </c:pt>
                <c:pt idx="401">
                  <c:v>2022/08/26</c:v>
                </c:pt>
                <c:pt idx="402">
                  <c:v>2022/08/29</c:v>
                </c:pt>
                <c:pt idx="403">
                  <c:v>2022/08/30</c:v>
                </c:pt>
                <c:pt idx="404">
                  <c:v>2022/08/31</c:v>
                </c:pt>
                <c:pt idx="405">
                  <c:v>2022/09/01</c:v>
                </c:pt>
                <c:pt idx="406">
                  <c:v>2022/09/02</c:v>
                </c:pt>
                <c:pt idx="407">
                  <c:v>2022/09/05</c:v>
                </c:pt>
                <c:pt idx="408">
                  <c:v>2022/09/06</c:v>
                </c:pt>
                <c:pt idx="409">
                  <c:v>2022/09/07</c:v>
                </c:pt>
                <c:pt idx="410">
                  <c:v>2022/09/08</c:v>
                </c:pt>
                <c:pt idx="411">
                  <c:v>2022/09/12</c:v>
                </c:pt>
                <c:pt idx="412">
                  <c:v>2022/09/13</c:v>
                </c:pt>
                <c:pt idx="413">
                  <c:v>2022/09/14</c:v>
                </c:pt>
                <c:pt idx="414">
                  <c:v>2022/09/15</c:v>
                </c:pt>
                <c:pt idx="415">
                  <c:v>2022/09/16</c:v>
                </c:pt>
                <c:pt idx="416">
                  <c:v>2022/09/19</c:v>
                </c:pt>
                <c:pt idx="417">
                  <c:v>2022/09/20</c:v>
                </c:pt>
                <c:pt idx="418">
                  <c:v>2022/09/21</c:v>
                </c:pt>
                <c:pt idx="419">
                  <c:v>2022/09/22</c:v>
                </c:pt>
                <c:pt idx="420">
                  <c:v>2022/09/23</c:v>
                </c:pt>
                <c:pt idx="421">
                  <c:v>2022/09/26</c:v>
                </c:pt>
                <c:pt idx="422">
                  <c:v>2022/09/27</c:v>
                </c:pt>
                <c:pt idx="423">
                  <c:v>2022/09/28</c:v>
                </c:pt>
                <c:pt idx="424">
                  <c:v>2022/09/29</c:v>
                </c:pt>
                <c:pt idx="425">
                  <c:v>2022/09/30</c:v>
                </c:pt>
                <c:pt idx="426">
                  <c:v>2022/10/03</c:v>
                </c:pt>
                <c:pt idx="427">
                  <c:v>2022/10/04</c:v>
                </c:pt>
                <c:pt idx="428">
                  <c:v>2022/10/05</c:v>
                </c:pt>
                <c:pt idx="429">
                  <c:v>2022/10/06</c:v>
                </c:pt>
                <c:pt idx="430">
                  <c:v>2022/10/07</c:v>
                </c:pt>
                <c:pt idx="431">
                  <c:v>2022/10/11</c:v>
                </c:pt>
                <c:pt idx="432">
                  <c:v>2022/10/12</c:v>
                </c:pt>
                <c:pt idx="433">
                  <c:v>2022/10/13</c:v>
                </c:pt>
                <c:pt idx="434">
                  <c:v>2022/10/14</c:v>
                </c:pt>
                <c:pt idx="435">
                  <c:v>2022/10/17</c:v>
                </c:pt>
                <c:pt idx="436">
                  <c:v>2022/10/18</c:v>
                </c:pt>
                <c:pt idx="437">
                  <c:v>2022/10/19</c:v>
                </c:pt>
                <c:pt idx="438">
                  <c:v>2022/10/20</c:v>
                </c:pt>
                <c:pt idx="439">
                  <c:v>2022/10/21</c:v>
                </c:pt>
                <c:pt idx="440">
                  <c:v>2022/10/24</c:v>
                </c:pt>
                <c:pt idx="441">
                  <c:v>2022/10/25</c:v>
                </c:pt>
                <c:pt idx="442">
                  <c:v>2022/10/26</c:v>
                </c:pt>
                <c:pt idx="443">
                  <c:v>2022/10/27</c:v>
                </c:pt>
                <c:pt idx="444">
                  <c:v>2022/10/28</c:v>
                </c:pt>
                <c:pt idx="445">
                  <c:v>2022/10/31</c:v>
                </c:pt>
                <c:pt idx="446">
                  <c:v>2022/11/01</c:v>
                </c:pt>
                <c:pt idx="447">
                  <c:v>2022/11/02</c:v>
                </c:pt>
                <c:pt idx="448">
                  <c:v>2022/11/03</c:v>
                </c:pt>
                <c:pt idx="449">
                  <c:v>2022/11/04</c:v>
                </c:pt>
                <c:pt idx="450">
                  <c:v>2022/11/07</c:v>
                </c:pt>
                <c:pt idx="451">
                  <c:v>2022/11/08</c:v>
                </c:pt>
                <c:pt idx="452">
                  <c:v>2022/11/09</c:v>
                </c:pt>
                <c:pt idx="453">
                  <c:v>2022/11/10</c:v>
                </c:pt>
                <c:pt idx="454">
                  <c:v>2022/11/11</c:v>
                </c:pt>
                <c:pt idx="455">
                  <c:v>2022/11/14</c:v>
                </c:pt>
                <c:pt idx="456">
                  <c:v>2022/11/15</c:v>
                </c:pt>
                <c:pt idx="457">
                  <c:v>2022/11/16</c:v>
                </c:pt>
                <c:pt idx="458">
                  <c:v>2022/11/17</c:v>
                </c:pt>
                <c:pt idx="459">
                  <c:v>2022/11/18</c:v>
                </c:pt>
                <c:pt idx="460">
                  <c:v>2022/11/21</c:v>
                </c:pt>
                <c:pt idx="461">
                  <c:v>2022/11/22</c:v>
                </c:pt>
                <c:pt idx="462">
                  <c:v>2022/11/23</c:v>
                </c:pt>
                <c:pt idx="463">
                  <c:v>2022/11/24</c:v>
                </c:pt>
                <c:pt idx="464">
                  <c:v>2022/11/25</c:v>
                </c:pt>
                <c:pt idx="465">
                  <c:v>2022/11/28</c:v>
                </c:pt>
                <c:pt idx="466">
                  <c:v>2022/11/29</c:v>
                </c:pt>
                <c:pt idx="467">
                  <c:v>2022/11/30</c:v>
                </c:pt>
                <c:pt idx="468">
                  <c:v>2022/12/01</c:v>
                </c:pt>
                <c:pt idx="469">
                  <c:v>2022/12/02</c:v>
                </c:pt>
                <c:pt idx="470">
                  <c:v>2022/12/05</c:v>
                </c:pt>
                <c:pt idx="471">
                  <c:v>2022/12/06</c:v>
                </c:pt>
                <c:pt idx="472">
                  <c:v>2022/12/07</c:v>
                </c:pt>
                <c:pt idx="473">
                  <c:v>2022/12/08</c:v>
                </c:pt>
                <c:pt idx="474">
                  <c:v>2022/12/09</c:v>
                </c:pt>
                <c:pt idx="475">
                  <c:v>2022/12/12</c:v>
                </c:pt>
                <c:pt idx="476">
                  <c:v>2022/12/13</c:v>
                </c:pt>
                <c:pt idx="477">
                  <c:v>2022/12/14</c:v>
                </c:pt>
                <c:pt idx="478">
                  <c:v>2022/12/15</c:v>
                </c:pt>
                <c:pt idx="479">
                  <c:v>2022/12/16</c:v>
                </c:pt>
                <c:pt idx="480">
                  <c:v>2022/12/19</c:v>
                </c:pt>
                <c:pt idx="481">
                  <c:v>2022/12/20</c:v>
                </c:pt>
                <c:pt idx="482">
                  <c:v>2022/12/21</c:v>
                </c:pt>
                <c:pt idx="483">
                  <c:v>2022/12/22</c:v>
                </c:pt>
                <c:pt idx="484">
                  <c:v>2022/12/23</c:v>
                </c:pt>
                <c:pt idx="485">
                  <c:v>2022/12/26</c:v>
                </c:pt>
                <c:pt idx="486">
                  <c:v>2022/12/27</c:v>
                </c:pt>
                <c:pt idx="487">
                  <c:v>2022/12/28</c:v>
                </c:pt>
                <c:pt idx="488">
                  <c:v>2022/12/29</c:v>
                </c:pt>
                <c:pt idx="489">
                  <c:v>2022/12/30</c:v>
                </c:pt>
                <c:pt idx="490">
                  <c:v>2023/01/03</c:v>
                </c:pt>
                <c:pt idx="491">
                  <c:v>2023/01/04</c:v>
                </c:pt>
                <c:pt idx="492">
                  <c:v>2023/01/05</c:v>
                </c:pt>
                <c:pt idx="493">
                  <c:v>2023/01/06</c:v>
                </c:pt>
                <c:pt idx="494">
                  <c:v>2023/01/09</c:v>
                </c:pt>
                <c:pt idx="495">
                  <c:v>2023/01/10</c:v>
                </c:pt>
                <c:pt idx="496">
                  <c:v>2023/01/11</c:v>
                </c:pt>
                <c:pt idx="497">
                  <c:v>2023/01/12</c:v>
                </c:pt>
                <c:pt idx="498">
                  <c:v>2023/01/13</c:v>
                </c:pt>
                <c:pt idx="499">
                  <c:v>2023/01/16</c:v>
                </c:pt>
                <c:pt idx="500">
                  <c:v>2023/01/17</c:v>
                </c:pt>
                <c:pt idx="501">
                  <c:v>2023/01/30</c:v>
                </c:pt>
                <c:pt idx="502">
                  <c:v>2023/01/31</c:v>
                </c:pt>
                <c:pt idx="503">
                  <c:v>2023/02/01</c:v>
                </c:pt>
                <c:pt idx="504">
                  <c:v>2023/02/02</c:v>
                </c:pt>
                <c:pt idx="505">
                  <c:v>2023/02/03</c:v>
                </c:pt>
                <c:pt idx="506">
                  <c:v>2023/02/06</c:v>
                </c:pt>
                <c:pt idx="507">
                  <c:v>2023/02/07</c:v>
                </c:pt>
                <c:pt idx="508">
                  <c:v>2023/02/08</c:v>
                </c:pt>
                <c:pt idx="509">
                  <c:v>2023/02/09</c:v>
                </c:pt>
                <c:pt idx="510">
                  <c:v>2023/02/10</c:v>
                </c:pt>
                <c:pt idx="511">
                  <c:v>2023/02/13</c:v>
                </c:pt>
                <c:pt idx="512">
                  <c:v>2023/02/14</c:v>
                </c:pt>
                <c:pt idx="513">
                  <c:v>2023/02/15</c:v>
                </c:pt>
                <c:pt idx="514">
                  <c:v>2023/02/16</c:v>
                </c:pt>
                <c:pt idx="515">
                  <c:v>2023/02/17</c:v>
                </c:pt>
                <c:pt idx="516">
                  <c:v>2023/02/20</c:v>
                </c:pt>
                <c:pt idx="517">
                  <c:v>2023/02/21</c:v>
                </c:pt>
                <c:pt idx="518">
                  <c:v>2023/02/22</c:v>
                </c:pt>
                <c:pt idx="519">
                  <c:v>2023/02/23</c:v>
                </c:pt>
                <c:pt idx="520">
                  <c:v>2023/02/24</c:v>
                </c:pt>
                <c:pt idx="521">
                  <c:v>2023/03/01</c:v>
                </c:pt>
              </c:strCache>
            </c:strRef>
          </c:cat>
          <c:val>
            <c:numRef>
              <c:f>資料收集!$C$2:$C$523</c:f>
              <c:numCache>
                <c:formatCode>General</c:formatCode>
                <c:ptCount val="522"/>
                <c:pt idx="0">
                  <c:v>0.20019999999999999</c:v>
                </c:pt>
                <c:pt idx="1">
                  <c:v>-0.80320000000000003</c:v>
                </c:pt>
                <c:pt idx="2">
                  <c:v>0.30199999999999999</c:v>
                </c:pt>
                <c:pt idx="3">
                  <c:v>0.50129999999999997</c:v>
                </c:pt>
                <c:pt idx="4">
                  <c:v>3.9220999999999999</c:v>
                </c:pt>
                <c:pt idx="5">
                  <c:v>-1.9418</c:v>
                </c:pt>
                <c:pt idx="6">
                  <c:v>-0.98519999999999996</c:v>
                </c:pt>
                <c:pt idx="7">
                  <c:v>0.98519999999999996</c:v>
                </c:pt>
                <c:pt idx="8">
                  <c:v>0</c:v>
                </c:pt>
                <c:pt idx="9">
                  <c:v>-2.8843000000000001</c:v>
                </c:pt>
                <c:pt idx="10">
                  <c:v>-1.1162000000000001</c:v>
                </c:pt>
                <c:pt idx="11">
                  <c:v>1.2171000000000001</c:v>
                </c:pt>
                <c:pt idx="12">
                  <c:v>-4.1158000000000001</c:v>
                </c:pt>
                <c:pt idx="13">
                  <c:v>1.0448999999999999</c:v>
                </c:pt>
                <c:pt idx="14">
                  <c:v>-1.7829999999999999</c:v>
                </c:pt>
                <c:pt idx="15">
                  <c:v>1.4705999999999999</c:v>
                </c:pt>
                <c:pt idx="16">
                  <c:v>-2.3208000000000002</c:v>
                </c:pt>
                <c:pt idx="17">
                  <c:v>0.31969999999999998</c:v>
                </c:pt>
                <c:pt idx="18">
                  <c:v>-2.8048999999999999</c:v>
                </c:pt>
                <c:pt idx="19">
                  <c:v>-2.5486</c:v>
                </c:pt>
                <c:pt idx="20">
                  <c:v>1.0049999999999999</c:v>
                </c:pt>
                <c:pt idx="21">
                  <c:v>1.5436000000000001</c:v>
                </c:pt>
                <c:pt idx="22">
                  <c:v>0.32769999999999999</c:v>
                </c:pt>
                <c:pt idx="23">
                  <c:v>-0.54669999999999996</c:v>
                </c:pt>
                <c:pt idx="24">
                  <c:v>0.76459999999999995</c:v>
                </c:pt>
                <c:pt idx="25">
                  <c:v>4.1562000000000001</c:v>
                </c:pt>
                <c:pt idx="26">
                  <c:v>0.83160000000000001</c:v>
                </c:pt>
                <c:pt idx="27">
                  <c:v>0.41320000000000001</c:v>
                </c:pt>
                <c:pt idx="28">
                  <c:v>1.2295</c:v>
                </c:pt>
                <c:pt idx="29">
                  <c:v>4.7723000000000004</c:v>
                </c:pt>
                <c:pt idx="30">
                  <c:v>-2.4571000000000001</c:v>
                </c:pt>
                <c:pt idx="31">
                  <c:v>1.9704999999999999</c:v>
                </c:pt>
                <c:pt idx="32">
                  <c:v>-2.4693000000000001</c:v>
                </c:pt>
                <c:pt idx="33">
                  <c:v>-3.0459000000000001</c:v>
                </c:pt>
                <c:pt idx="34">
                  <c:v>3.0459000000000001</c:v>
                </c:pt>
                <c:pt idx="35">
                  <c:v>-0.20019999999999999</c:v>
                </c:pt>
                <c:pt idx="36">
                  <c:v>-0.80479999999999996</c:v>
                </c:pt>
                <c:pt idx="37">
                  <c:v>3.4742999999999999</c:v>
                </c:pt>
                <c:pt idx="38">
                  <c:v>-0.98040000000000005</c:v>
                </c:pt>
                <c:pt idx="39">
                  <c:v>0</c:v>
                </c:pt>
                <c:pt idx="40">
                  <c:v>1.4670000000000001</c:v>
                </c:pt>
                <c:pt idx="41">
                  <c:v>-1.4670000000000001</c:v>
                </c:pt>
                <c:pt idx="42">
                  <c:v>-0.99009999999999998</c:v>
                </c:pt>
                <c:pt idx="43">
                  <c:v>0</c:v>
                </c:pt>
                <c:pt idx="44">
                  <c:v>-2.3151999999999999</c:v>
                </c:pt>
                <c:pt idx="45">
                  <c:v>0</c:v>
                </c:pt>
                <c:pt idx="46">
                  <c:v>-2.4744000000000002</c:v>
                </c:pt>
                <c:pt idx="47">
                  <c:v>0.52059999999999995</c:v>
                </c:pt>
                <c:pt idx="48">
                  <c:v>-0.2079</c:v>
                </c:pt>
                <c:pt idx="49">
                  <c:v>-0.73109999999999997</c:v>
                </c:pt>
                <c:pt idx="50">
                  <c:v>0.2094</c:v>
                </c:pt>
                <c:pt idx="51">
                  <c:v>1.2474000000000001</c:v>
                </c:pt>
                <c:pt idx="52">
                  <c:v>-0.20680000000000001</c:v>
                </c:pt>
                <c:pt idx="53">
                  <c:v>0</c:v>
                </c:pt>
                <c:pt idx="54">
                  <c:v>0.20680000000000001</c:v>
                </c:pt>
                <c:pt idx="55">
                  <c:v>-0.10340000000000001</c:v>
                </c:pt>
                <c:pt idx="56">
                  <c:v>0.72130000000000005</c:v>
                </c:pt>
                <c:pt idx="57">
                  <c:v>0.61409999999999998</c:v>
                </c:pt>
                <c:pt idx="58">
                  <c:v>0.2039</c:v>
                </c:pt>
                <c:pt idx="59">
                  <c:v>-0.2039</c:v>
                </c:pt>
                <c:pt idx="60">
                  <c:v>0.2039</c:v>
                </c:pt>
                <c:pt idx="61">
                  <c:v>1.8164</c:v>
                </c:pt>
                <c:pt idx="62">
                  <c:v>-0.80320000000000003</c:v>
                </c:pt>
                <c:pt idx="63">
                  <c:v>2.2921</c:v>
                </c:pt>
                <c:pt idx="64">
                  <c:v>0.4914</c:v>
                </c:pt>
                <c:pt idx="65">
                  <c:v>0.97560000000000002</c:v>
                </c:pt>
                <c:pt idx="66">
                  <c:v>0</c:v>
                </c:pt>
                <c:pt idx="67">
                  <c:v>-3.9609000000000001</c:v>
                </c:pt>
                <c:pt idx="68">
                  <c:v>2.0001000000000002</c:v>
                </c:pt>
                <c:pt idx="69">
                  <c:v>1.4742</c:v>
                </c:pt>
                <c:pt idx="70">
                  <c:v>0</c:v>
                </c:pt>
                <c:pt idx="71">
                  <c:v>0.48659999999999998</c:v>
                </c:pt>
                <c:pt idx="72">
                  <c:v>0</c:v>
                </c:pt>
                <c:pt idx="73">
                  <c:v>0.48430000000000001</c:v>
                </c:pt>
                <c:pt idx="74">
                  <c:v>-1.4599</c:v>
                </c:pt>
                <c:pt idx="75">
                  <c:v>-0.98519999999999996</c:v>
                </c:pt>
                <c:pt idx="76">
                  <c:v>2.927</c:v>
                </c:pt>
                <c:pt idx="77">
                  <c:v>4.2359</c:v>
                </c:pt>
                <c:pt idx="78">
                  <c:v>-3.2789999999999999</c:v>
                </c:pt>
                <c:pt idx="79">
                  <c:v>2.3530000000000002</c:v>
                </c:pt>
                <c:pt idx="80">
                  <c:v>-3.31</c:v>
                </c:pt>
                <c:pt idx="81">
                  <c:v>-6.2488999999999999</c:v>
                </c:pt>
                <c:pt idx="82">
                  <c:v>-2.8025000000000002</c:v>
                </c:pt>
                <c:pt idx="83">
                  <c:v>1.7737000000000001</c:v>
                </c:pt>
                <c:pt idx="84">
                  <c:v>-1.3534999999999999</c:v>
                </c:pt>
                <c:pt idx="85">
                  <c:v>3.7040999999999999</c:v>
                </c:pt>
                <c:pt idx="86">
                  <c:v>-0.91320000000000001</c:v>
                </c:pt>
                <c:pt idx="87">
                  <c:v>-0.81879999999999997</c:v>
                </c:pt>
                <c:pt idx="88">
                  <c:v>0.92069999999999996</c:v>
                </c:pt>
                <c:pt idx="89">
                  <c:v>-0.71540000000000004</c:v>
                </c:pt>
                <c:pt idx="90">
                  <c:v>2.0305</c:v>
                </c:pt>
                <c:pt idx="91">
                  <c:v>1</c:v>
                </c:pt>
                <c:pt idx="92">
                  <c:v>-3.3386999999999998</c:v>
                </c:pt>
                <c:pt idx="93">
                  <c:v>1.6327</c:v>
                </c:pt>
                <c:pt idx="94">
                  <c:v>1.2073</c:v>
                </c:pt>
                <c:pt idx="95">
                  <c:v>1.9802999999999999</c:v>
                </c:pt>
                <c:pt idx="96">
                  <c:v>3.8466</c:v>
                </c:pt>
                <c:pt idx="97">
                  <c:v>0</c:v>
                </c:pt>
                <c:pt idx="98">
                  <c:v>0.47060000000000002</c:v>
                </c:pt>
                <c:pt idx="99">
                  <c:v>0</c:v>
                </c:pt>
                <c:pt idx="100">
                  <c:v>0.93459999999999999</c:v>
                </c:pt>
                <c:pt idx="101">
                  <c:v>2.2989999999999999</c:v>
                </c:pt>
                <c:pt idx="102">
                  <c:v>-0.4556</c:v>
                </c:pt>
                <c:pt idx="103">
                  <c:v>-1.3793</c:v>
                </c:pt>
                <c:pt idx="104">
                  <c:v>0.46189999999999998</c:v>
                </c:pt>
                <c:pt idx="105">
                  <c:v>2.7273999999999998</c:v>
                </c:pt>
                <c:pt idx="106">
                  <c:v>-2.7273999999999998</c:v>
                </c:pt>
                <c:pt idx="107">
                  <c:v>-3.7563</c:v>
                </c:pt>
                <c:pt idx="108">
                  <c:v>-0.96150000000000002</c:v>
                </c:pt>
                <c:pt idx="109">
                  <c:v>2.3866999999999998</c:v>
                </c:pt>
                <c:pt idx="110">
                  <c:v>3.7040999999999999</c:v>
                </c:pt>
                <c:pt idx="111">
                  <c:v>-0.4556</c:v>
                </c:pt>
                <c:pt idx="112">
                  <c:v>-0.4577</c:v>
                </c:pt>
                <c:pt idx="113">
                  <c:v>-0.45979999999999999</c:v>
                </c:pt>
                <c:pt idx="114">
                  <c:v>-0.46189999999999998</c:v>
                </c:pt>
                <c:pt idx="115">
                  <c:v>-1.3986000000000001</c:v>
                </c:pt>
                <c:pt idx="116">
                  <c:v>-0.47060000000000002</c:v>
                </c:pt>
                <c:pt idx="117">
                  <c:v>3.7040999999999999</c:v>
                </c:pt>
                <c:pt idx="118">
                  <c:v>4.8789999999999996</c:v>
                </c:pt>
                <c:pt idx="119">
                  <c:v>-0.86960000000000004</c:v>
                </c:pt>
                <c:pt idx="120">
                  <c:v>-2.2075999999999998</c:v>
                </c:pt>
                <c:pt idx="121">
                  <c:v>-2.7151000000000001</c:v>
                </c:pt>
                <c:pt idx="122">
                  <c:v>0.91320000000000001</c:v>
                </c:pt>
                <c:pt idx="123">
                  <c:v>-2.7652000000000001</c:v>
                </c:pt>
                <c:pt idx="124">
                  <c:v>-0.46839999999999998</c:v>
                </c:pt>
                <c:pt idx="125">
                  <c:v>-0.47060000000000002</c:v>
                </c:pt>
                <c:pt idx="126">
                  <c:v>-0.4728</c:v>
                </c:pt>
                <c:pt idx="127">
                  <c:v>-3.3738000000000001</c:v>
                </c:pt>
                <c:pt idx="128">
                  <c:v>0</c:v>
                </c:pt>
                <c:pt idx="129">
                  <c:v>-1.9802999999999999</c:v>
                </c:pt>
                <c:pt idx="130">
                  <c:v>0.49880000000000002</c:v>
                </c:pt>
                <c:pt idx="131">
                  <c:v>0</c:v>
                </c:pt>
                <c:pt idx="132">
                  <c:v>0.58530000000000004</c:v>
                </c:pt>
                <c:pt idx="133">
                  <c:v>-2.7233000000000001</c:v>
                </c:pt>
                <c:pt idx="134">
                  <c:v>0.50990000000000002</c:v>
                </c:pt>
                <c:pt idx="135">
                  <c:v>0.20330000000000001</c:v>
                </c:pt>
                <c:pt idx="136">
                  <c:v>0.50629999999999997</c:v>
                </c:pt>
                <c:pt idx="137">
                  <c:v>-1.7321</c:v>
                </c:pt>
                <c:pt idx="138">
                  <c:v>2.4367000000000001</c:v>
                </c:pt>
                <c:pt idx="139">
                  <c:v>-1.8219000000000001</c:v>
                </c:pt>
                <c:pt idx="140">
                  <c:v>-0.40939999999999999</c:v>
                </c:pt>
                <c:pt idx="141">
                  <c:v>-0.5141</c:v>
                </c:pt>
                <c:pt idx="142">
                  <c:v>-0.2064</c:v>
                </c:pt>
                <c:pt idx="143">
                  <c:v>-0.10340000000000001</c:v>
                </c:pt>
                <c:pt idx="144">
                  <c:v>-0.20699999999999999</c:v>
                </c:pt>
                <c:pt idx="145">
                  <c:v>0.92830000000000001</c:v>
                </c:pt>
                <c:pt idx="146">
                  <c:v>-0.51470000000000005</c:v>
                </c:pt>
                <c:pt idx="147">
                  <c:v>-0.41370000000000001</c:v>
                </c:pt>
                <c:pt idx="148">
                  <c:v>-1.0417000000000001</c:v>
                </c:pt>
                <c:pt idx="149">
                  <c:v>-0.20960000000000001</c:v>
                </c:pt>
                <c:pt idx="150">
                  <c:v>-0.94889999999999997</c:v>
                </c:pt>
                <c:pt idx="151">
                  <c:v>-3.5583</c:v>
                </c:pt>
                <c:pt idx="152">
                  <c:v>0.21929999999999999</c:v>
                </c:pt>
                <c:pt idx="153">
                  <c:v>1.6295999999999999</c:v>
                </c:pt>
                <c:pt idx="154">
                  <c:v>2.343</c:v>
                </c:pt>
                <c:pt idx="155">
                  <c:v>-0.4219</c:v>
                </c:pt>
                <c:pt idx="156">
                  <c:v>0.84209999999999996</c:v>
                </c:pt>
                <c:pt idx="157">
                  <c:v>0.93899999999999995</c:v>
                </c:pt>
                <c:pt idx="158">
                  <c:v>2.2587999999999999</c:v>
                </c:pt>
                <c:pt idx="159">
                  <c:v>-0.71319999999999995</c:v>
                </c:pt>
                <c:pt idx="160">
                  <c:v>-1.1311</c:v>
                </c:pt>
                <c:pt idx="161">
                  <c:v>-0.51839999999999997</c:v>
                </c:pt>
                <c:pt idx="162">
                  <c:v>1.5471999999999999</c:v>
                </c:pt>
                <c:pt idx="163">
                  <c:v>-1.1323000000000001</c:v>
                </c:pt>
                <c:pt idx="164">
                  <c:v>-0.311</c:v>
                </c:pt>
                <c:pt idx="165">
                  <c:v>-0.625</c:v>
                </c:pt>
                <c:pt idx="166">
                  <c:v>0.313</c:v>
                </c:pt>
                <c:pt idx="167">
                  <c:v>0.62309999999999999</c:v>
                </c:pt>
                <c:pt idx="168">
                  <c:v>0.72199999999999998</c:v>
                </c:pt>
                <c:pt idx="169">
                  <c:v>0.71679999999999999</c:v>
                </c:pt>
                <c:pt idx="170">
                  <c:v>-0.71679999999999999</c:v>
                </c:pt>
                <c:pt idx="171">
                  <c:v>0.20530000000000001</c:v>
                </c:pt>
                <c:pt idx="172">
                  <c:v>-1.8633999999999999</c:v>
                </c:pt>
                <c:pt idx="173">
                  <c:v>-3.0771999999999999</c:v>
                </c:pt>
                <c:pt idx="174">
                  <c:v>1.8152999999999999</c:v>
                </c:pt>
                <c:pt idx="175">
                  <c:v>0.52769999999999995</c:v>
                </c:pt>
                <c:pt idx="176">
                  <c:v>1.6701999999999999</c:v>
                </c:pt>
                <c:pt idx="177">
                  <c:v>3.1587000000000001</c:v>
                </c:pt>
                <c:pt idx="178">
                  <c:v>2.2806999999999999</c:v>
                </c:pt>
                <c:pt idx="179">
                  <c:v>-2.7835000000000001</c:v>
                </c:pt>
                <c:pt idx="180">
                  <c:v>-2.4491000000000001</c:v>
                </c:pt>
                <c:pt idx="181">
                  <c:v>0.6179</c:v>
                </c:pt>
                <c:pt idx="182">
                  <c:v>1.5283</c:v>
                </c:pt>
                <c:pt idx="183">
                  <c:v>2.5950000000000002</c:v>
                </c:pt>
                <c:pt idx="184">
                  <c:v>0.4914</c:v>
                </c:pt>
                <c:pt idx="185">
                  <c:v>-0.4914</c:v>
                </c:pt>
                <c:pt idx="186">
                  <c:v>0.4914</c:v>
                </c:pt>
                <c:pt idx="187">
                  <c:v>0.97560000000000002</c:v>
                </c:pt>
                <c:pt idx="188">
                  <c:v>-1.9608000000000001</c:v>
                </c:pt>
                <c:pt idx="189">
                  <c:v>1.9608000000000001</c:v>
                </c:pt>
                <c:pt idx="190">
                  <c:v>1.9231</c:v>
                </c:pt>
                <c:pt idx="191">
                  <c:v>-0.4773</c:v>
                </c:pt>
                <c:pt idx="192">
                  <c:v>-0.47960000000000003</c:v>
                </c:pt>
                <c:pt idx="193">
                  <c:v>-0.4819</c:v>
                </c:pt>
                <c:pt idx="194">
                  <c:v>-1.9513</c:v>
                </c:pt>
                <c:pt idx="195">
                  <c:v>1.9513</c:v>
                </c:pt>
                <c:pt idx="196">
                  <c:v>0</c:v>
                </c:pt>
                <c:pt idx="197">
                  <c:v>0.4819</c:v>
                </c:pt>
                <c:pt idx="198">
                  <c:v>-1.9418</c:v>
                </c:pt>
                <c:pt idx="199">
                  <c:v>-1.9802999999999999</c:v>
                </c:pt>
                <c:pt idx="200">
                  <c:v>1.4888999999999999</c:v>
                </c:pt>
                <c:pt idx="201">
                  <c:v>0.98040000000000005</c:v>
                </c:pt>
                <c:pt idx="202">
                  <c:v>-0.48899999999999999</c:v>
                </c:pt>
                <c:pt idx="203">
                  <c:v>-0.4914</c:v>
                </c:pt>
                <c:pt idx="204">
                  <c:v>0.4914</c:v>
                </c:pt>
                <c:pt idx="205">
                  <c:v>0</c:v>
                </c:pt>
                <c:pt idx="206">
                  <c:v>-0.4914</c:v>
                </c:pt>
                <c:pt idx="207">
                  <c:v>0.98040000000000005</c:v>
                </c:pt>
                <c:pt idx="208">
                  <c:v>-0.48899999999999999</c:v>
                </c:pt>
                <c:pt idx="209">
                  <c:v>0.48899999999999999</c:v>
                </c:pt>
                <c:pt idx="210">
                  <c:v>0.48659999999999998</c:v>
                </c:pt>
                <c:pt idx="211">
                  <c:v>-0.97560000000000002</c:v>
                </c:pt>
                <c:pt idx="212">
                  <c:v>-0.4914</c:v>
                </c:pt>
                <c:pt idx="213">
                  <c:v>-0.99009999999999998</c:v>
                </c:pt>
                <c:pt idx="214">
                  <c:v>-1.706</c:v>
                </c:pt>
                <c:pt idx="215">
                  <c:v>-1.8387</c:v>
                </c:pt>
                <c:pt idx="216">
                  <c:v>-1.0363</c:v>
                </c:pt>
                <c:pt idx="217">
                  <c:v>2.8748999999999998</c:v>
                </c:pt>
                <c:pt idx="218">
                  <c:v>-0.40570000000000001</c:v>
                </c:pt>
                <c:pt idx="219">
                  <c:v>-1.4330000000000001</c:v>
                </c:pt>
                <c:pt idx="220">
                  <c:v>0.20599999999999999</c:v>
                </c:pt>
                <c:pt idx="221">
                  <c:v>-1.8692</c:v>
                </c:pt>
                <c:pt idx="222">
                  <c:v>1.4568000000000001</c:v>
                </c:pt>
                <c:pt idx="223">
                  <c:v>0.2064</c:v>
                </c:pt>
                <c:pt idx="224">
                  <c:v>0</c:v>
                </c:pt>
                <c:pt idx="225">
                  <c:v>0</c:v>
                </c:pt>
                <c:pt idx="226">
                  <c:v>0.71909999999999996</c:v>
                </c:pt>
                <c:pt idx="227">
                  <c:v>0</c:v>
                </c:pt>
                <c:pt idx="228">
                  <c:v>-0.2049</c:v>
                </c:pt>
                <c:pt idx="229">
                  <c:v>-0.82389999999999997</c:v>
                </c:pt>
                <c:pt idx="230">
                  <c:v>-1.0395000000000001</c:v>
                </c:pt>
                <c:pt idx="231">
                  <c:v>-0.1045</c:v>
                </c:pt>
                <c:pt idx="232">
                  <c:v>-0.94589999999999996</c:v>
                </c:pt>
                <c:pt idx="233">
                  <c:v>0.42149999999999999</c:v>
                </c:pt>
                <c:pt idx="234">
                  <c:v>0.8377</c:v>
                </c:pt>
                <c:pt idx="235">
                  <c:v>-0.94289999999999996</c:v>
                </c:pt>
                <c:pt idx="236">
                  <c:v>0</c:v>
                </c:pt>
                <c:pt idx="237">
                  <c:v>0</c:v>
                </c:pt>
                <c:pt idx="238">
                  <c:v>1.2552000000000001</c:v>
                </c:pt>
                <c:pt idx="239">
                  <c:v>0.62180000000000002</c:v>
                </c:pt>
                <c:pt idx="240">
                  <c:v>0.30940000000000001</c:v>
                </c:pt>
                <c:pt idx="241">
                  <c:v>-0.10299999999999999</c:v>
                </c:pt>
                <c:pt idx="242">
                  <c:v>-0.51680000000000004</c:v>
                </c:pt>
                <c:pt idx="243">
                  <c:v>-0.62370000000000003</c:v>
                </c:pt>
                <c:pt idx="244">
                  <c:v>-0.1043</c:v>
                </c:pt>
                <c:pt idx="245">
                  <c:v>0.31269999999999998</c:v>
                </c:pt>
                <c:pt idx="246">
                  <c:v>0.104</c:v>
                </c:pt>
                <c:pt idx="247">
                  <c:v>1.137</c:v>
                </c:pt>
                <c:pt idx="248">
                  <c:v>0</c:v>
                </c:pt>
                <c:pt idx="249">
                  <c:v>0.51259999999999994</c:v>
                </c:pt>
                <c:pt idx="250">
                  <c:v>0.61160000000000003</c:v>
                </c:pt>
                <c:pt idx="251">
                  <c:v>1.0111000000000001</c:v>
                </c:pt>
                <c:pt idx="252">
                  <c:v>1.1006</c:v>
                </c:pt>
                <c:pt idx="253">
                  <c:v>-2.0101</c:v>
                </c:pt>
                <c:pt idx="254">
                  <c:v>-1.2258</c:v>
                </c:pt>
                <c:pt idx="255">
                  <c:v>0.71679999999999999</c:v>
                </c:pt>
                <c:pt idx="256">
                  <c:v>0.2039</c:v>
                </c:pt>
                <c:pt idx="257">
                  <c:v>-0.1019</c:v>
                </c:pt>
                <c:pt idx="258">
                  <c:v>-1.4374</c:v>
                </c:pt>
                <c:pt idx="259">
                  <c:v>1.3353999999999999</c:v>
                </c:pt>
                <c:pt idx="260">
                  <c:v>-2.4794999999999998</c:v>
                </c:pt>
                <c:pt idx="261">
                  <c:v>0.52159999999999995</c:v>
                </c:pt>
                <c:pt idx="262">
                  <c:v>1.7535000000000001</c:v>
                </c:pt>
                <c:pt idx="263">
                  <c:v>0.20430000000000001</c:v>
                </c:pt>
                <c:pt idx="264">
                  <c:v>0.91420000000000001</c:v>
                </c:pt>
                <c:pt idx="265">
                  <c:v>-0.40529999999999999</c:v>
                </c:pt>
                <c:pt idx="266">
                  <c:v>0.20280000000000001</c:v>
                </c:pt>
                <c:pt idx="267">
                  <c:v>0.2024</c:v>
                </c:pt>
                <c:pt idx="268">
                  <c:v>-1.0163</c:v>
                </c:pt>
                <c:pt idx="269">
                  <c:v>0.71250000000000002</c:v>
                </c:pt>
                <c:pt idx="270">
                  <c:v>0.90859999999999996</c:v>
                </c:pt>
                <c:pt idx="271">
                  <c:v>-1.0101</c:v>
                </c:pt>
                <c:pt idx="272">
                  <c:v>-0.50890000000000002</c:v>
                </c:pt>
                <c:pt idx="273">
                  <c:v>-1.9578</c:v>
                </c:pt>
                <c:pt idx="274">
                  <c:v>1.2410000000000001</c:v>
                </c:pt>
                <c:pt idx="275">
                  <c:v>-0.41189999999999999</c:v>
                </c:pt>
                <c:pt idx="276">
                  <c:v>0.92449999999999999</c:v>
                </c:pt>
                <c:pt idx="277">
                  <c:v>2.2246000000000001</c:v>
                </c:pt>
                <c:pt idx="278">
                  <c:v>0.49880000000000002</c:v>
                </c:pt>
                <c:pt idx="279">
                  <c:v>0.99009999999999998</c:v>
                </c:pt>
                <c:pt idx="280">
                  <c:v>-0.99009999999999998</c:v>
                </c:pt>
                <c:pt idx="281">
                  <c:v>0</c:v>
                </c:pt>
                <c:pt idx="282">
                  <c:v>-1.302</c:v>
                </c:pt>
                <c:pt idx="283">
                  <c:v>0.80320000000000003</c:v>
                </c:pt>
                <c:pt idx="284">
                  <c:v>-2.0203000000000002</c:v>
                </c:pt>
                <c:pt idx="285">
                  <c:v>-2.3748999999999998</c:v>
                </c:pt>
                <c:pt idx="286">
                  <c:v>-0.52380000000000004</c:v>
                </c:pt>
                <c:pt idx="287">
                  <c:v>-1.6950000000000001</c:v>
                </c:pt>
                <c:pt idx="288">
                  <c:v>1.3793</c:v>
                </c:pt>
                <c:pt idx="289">
                  <c:v>1.1524000000000001</c:v>
                </c:pt>
                <c:pt idx="290">
                  <c:v>-0.313</c:v>
                </c:pt>
                <c:pt idx="291">
                  <c:v>-0.1045</c:v>
                </c:pt>
                <c:pt idx="292">
                  <c:v>0.52159999999999995</c:v>
                </c:pt>
                <c:pt idx="293">
                  <c:v>0.104</c:v>
                </c:pt>
                <c:pt idx="294">
                  <c:v>-0.83509999999999995</c:v>
                </c:pt>
                <c:pt idx="295">
                  <c:v>0.83509999999999995</c:v>
                </c:pt>
                <c:pt idx="296">
                  <c:v>-1.1499999999999999</c:v>
                </c:pt>
                <c:pt idx="297">
                  <c:v>-0.42149999999999999</c:v>
                </c:pt>
                <c:pt idx="298">
                  <c:v>0.42149999999999999</c:v>
                </c:pt>
                <c:pt idx="299">
                  <c:v>-0.8448</c:v>
                </c:pt>
                <c:pt idx="300">
                  <c:v>0.21190000000000001</c:v>
                </c:pt>
                <c:pt idx="301">
                  <c:v>1.0526</c:v>
                </c:pt>
                <c:pt idx="302">
                  <c:v>-2.0095999999999998</c:v>
                </c:pt>
                <c:pt idx="303">
                  <c:v>0.85109999999999997</c:v>
                </c:pt>
                <c:pt idx="304">
                  <c:v>-1.1720999999999999</c:v>
                </c:pt>
                <c:pt idx="305">
                  <c:v>-0.5373</c:v>
                </c:pt>
                <c:pt idx="306">
                  <c:v>1.2847999999999999</c:v>
                </c:pt>
                <c:pt idx="307">
                  <c:v>-0.64029999999999998</c:v>
                </c:pt>
                <c:pt idx="308">
                  <c:v>-0.96830000000000005</c:v>
                </c:pt>
                <c:pt idx="309">
                  <c:v>-0.75960000000000005</c:v>
                </c:pt>
                <c:pt idx="310">
                  <c:v>0.43480000000000002</c:v>
                </c:pt>
                <c:pt idx="311">
                  <c:v>0.54079999999999995</c:v>
                </c:pt>
                <c:pt idx="312">
                  <c:v>-0.3241</c:v>
                </c:pt>
                <c:pt idx="313">
                  <c:v>-0.43380000000000002</c:v>
                </c:pt>
                <c:pt idx="314">
                  <c:v>-2.0868000000000002</c:v>
                </c:pt>
                <c:pt idx="315">
                  <c:v>-0.44490000000000002</c:v>
                </c:pt>
                <c:pt idx="316">
                  <c:v>-0.67110000000000003</c:v>
                </c:pt>
                <c:pt idx="317">
                  <c:v>0.11219999999999999</c:v>
                </c:pt>
                <c:pt idx="318">
                  <c:v>2.6549999999999998</c:v>
                </c:pt>
                <c:pt idx="319">
                  <c:v>-1.5402</c:v>
                </c:pt>
                <c:pt idx="320">
                  <c:v>0</c:v>
                </c:pt>
                <c:pt idx="321">
                  <c:v>1.8672</c:v>
                </c:pt>
                <c:pt idx="322">
                  <c:v>-0.76459999999999995</c:v>
                </c:pt>
                <c:pt idx="323">
                  <c:v>-0.88109999999999999</c:v>
                </c:pt>
                <c:pt idx="324">
                  <c:v>-0.33239999999999997</c:v>
                </c:pt>
                <c:pt idx="325">
                  <c:v>0.1109</c:v>
                </c:pt>
                <c:pt idx="326">
                  <c:v>-1.677</c:v>
                </c:pt>
                <c:pt idx="327">
                  <c:v>2.0089999999999999</c:v>
                </c:pt>
                <c:pt idx="328">
                  <c:v>0.88009999999999999</c:v>
                </c:pt>
                <c:pt idx="329">
                  <c:v>0.98089999999999999</c:v>
                </c:pt>
                <c:pt idx="330">
                  <c:v>1.7204999999999999</c:v>
                </c:pt>
                <c:pt idx="331">
                  <c:v>-1.1796</c:v>
                </c:pt>
                <c:pt idx="332">
                  <c:v>1.8172999999999999</c:v>
                </c:pt>
                <c:pt idx="333">
                  <c:v>0.21160000000000001</c:v>
                </c:pt>
                <c:pt idx="334">
                  <c:v>-0.74270000000000003</c:v>
                </c:pt>
                <c:pt idx="335">
                  <c:v>1.1647000000000001</c:v>
                </c:pt>
                <c:pt idx="336">
                  <c:v>-1.1647000000000001</c:v>
                </c:pt>
                <c:pt idx="337">
                  <c:v>1.1647000000000001</c:v>
                </c:pt>
                <c:pt idx="338">
                  <c:v>1.3591</c:v>
                </c:pt>
                <c:pt idx="339">
                  <c:v>0.51790000000000003</c:v>
                </c:pt>
                <c:pt idx="340">
                  <c:v>-0.82989999999999997</c:v>
                </c:pt>
                <c:pt idx="341">
                  <c:v>-0.20860000000000001</c:v>
                </c:pt>
                <c:pt idx="342">
                  <c:v>0.93510000000000004</c:v>
                </c:pt>
                <c:pt idx="343">
                  <c:v>-1.4583999999999999</c:v>
                </c:pt>
                <c:pt idx="344">
                  <c:v>0.83599999999999997</c:v>
                </c:pt>
                <c:pt idx="345">
                  <c:v>0.93220000000000003</c:v>
                </c:pt>
                <c:pt idx="346">
                  <c:v>-1.0363</c:v>
                </c:pt>
                <c:pt idx="347">
                  <c:v>-0.73180000000000001</c:v>
                </c:pt>
                <c:pt idx="348">
                  <c:v>1.665</c:v>
                </c:pt>
                <c:pt idx="349">
                  <c:v>0</c:v>
                </c:pt>
                <c:pt idx="350">
                  <c:v>-1.1416999999999999</c:v>
                </c:pt>
                <c:pt idx="351">
                  <c:v>0.20860000000000001</c:v>
                </c:pt>
                <c:pt idx="352">
                  <c:v>-1.5748</c:v>
                </c:pt>
                <c:pt idx="353">
                  <c:v>3.3302</c:v>
                </c:pt>
                <c:pt idx="354">
                  <c:v>-1.9355</c:v>
                </c:pt>
                <c:pt idx="355">
                  <c:v>1.4016</c:v>
                </c:pt>
                <c:pt idx="356">
                  <c:v>1.6986000000000001</c:v>
                </c:pt>
                <c:pt idx="357">
                  <c:v>0.21029999999999999</c:v>
                </c:pt>
                <c:pt idx="358">
                  <c:v>0.83679999999999999</c:v>
                </c:pt>
                <c:pt idx="359">
                  <c:v>-0.313</c:v>
                </c:pt>
                <c:pt idx="360">
                  <c:v>-2.0053000000000001</c:v>
                </c:pt>
                <c:pt idx="361">
                  <c:v>-0.85650000000000004</c:v>
                </c:pt>
                <c:pt idx="362">
                  <c:v>2.0224000000000002</c:v>
                </c:pt>
                <c:pt idx="363">
                  <c:v>-1.7003999999999999</c:v>
                </c:pt>
                <c:pt idx="364">
                  <c:v>-3.2683</c:v>
                </c:pt>
                <c:pt idx="365">
                  <c:v>-0.88990000000000002</c:v>
                </c:pt>
                <c:pt idx="366">
                  <c:v>-0.1118</c:v>
                </c:pt>
                <c:pt idx="367">
                  <c:v>-1.9198999999999999</c:v>
                </c:pt>
                <c:pt idx="368">
                  <c:v>-5.7493999999999996</c:v>
                </c:pt>
                <c:pt idx="369">
                  <c:v>1.6767000000000001</c:v>
                </c:pt>
                <c:pt idx="370">
                  <c:v>0.23719999999999999</c:v>
                </c:pt>
                <c:pt idx="371">
                  <c:v>-2.7629000000000001</c:v>
                </c:pt>
                <c:pt idx="372">
                  <c:v>2.5257000000000001</c:v>
                </c:pt>
                <c:pt idx="373">
                  <c:v>0.59209999999999996</c:v>
                </c:pt>
                <c:pt idx="374">
                  <c:v>-2.5106000000000002</c:v>
                </c:pt>
                <c:pt idx="375">
                  <c:v>0.84389999999999998</c:v>
                </c:pt>
                <c:pt idx="376">
                  <c:v>-0.84389999999999998</c:v>
                </c:pt>
                <c:pt idx="377">
                  <c:v>1.5616000000000001</c:v>
                </c:pt>
                <c:pt idx="378">
                  <c:v>-0.47789999999999999</c:v>
                </c:pt>
                <c:pt idx="379">
                  <c:v>0.59699999999999998</c:v>
                </c:pt>
                <c:pt idx="380">
                  <c:v>0.11899999999999999</c:v>
                </c:pt>
                <c:pt idx="381">
                  <c:v>0.47449999999999998</c:v>
                </c:pt>
                <c:pt idx="382">
                  <c:v>0</c:v>
                </c:pt>
                <c:pt idx="383">
                  <c:v>-1.0708</c:v>
                </c:pt>
                <c:pt idx="384">
                  <c:v>0.35820000000000002</c:v>
                </c:pt>
                <c:pt idx="385">
                  <c:v>-1.6827000000000001</c:v>
                </c:pt>
                <c:pt idx="386">
                  <c:v>0.72460000000000002</c:v>
                </c:pt>
                <c:pt idx="387">
                  <c:v>-0.36170000000000002</c:v>
                </c:pt>
                <c:pt idx="388">
                  <c:v>-0.24179999999999999</c:v>
                </c:pt>
                <c:pt idx="389">
                  <c:v>-0.85109999999999997</c:v>
                </c:pt>
                <c:pt idx="390">
                  <c:v>0.97209999999999996</c:v>
                </c:pt>
                <c:pt idx="391">
                  <c:v>1.0824</c:v>
                </c:pt>
                <c:pt idx="392">
                  <c:v>1.1891</c:v>
                </c:pt>
                <c:pt idx="393">
                  <c:v>-0.23669999999999999</c:v>
                </c:pt>
                <c:pt idx="394">
                  <c:v>0.82599999999999996</c:v>
                </c:pt>
                <c:pt idx="395">
                  <c:v>0.58579999999999999</c:v>
                </c:pt>
                <c:pt idx="396">
                  <c:v>0.1168</c:v>
                </c:pt>
                <c:pt idx="397">
                  <c:v>-0.2336</c:v>
                </c:pt>
                <c:pt idx="398">
                  <c:v>-1.0582</c:v>
                </c:pt>
                <c:pt idx="399">
                  <c:v>0.58930000000000005</c:v>
                </c:pt>
                <c:pt idx="400">
                  <c:v>1.5161</c:v>
                </c:pt>
                <c:pt idx="401">
                  <c:v>0</c:v>
                </c:pt>
                <c:pt idx="402">
                  <c:v>-3.1749000000000001</c:v>
                </c:pt>
                <c:pt idx="403">
                  <c:v>-0.59919999999999995</c:v>
                </c:pt>
                <c:pt idx="404">
                  <c:v>0.71860000000000002</c:v>
                </c:pt>
                <c:pt idx="405">
                  <c:v>-0.59840000000000004</c:v>
                </c:pt>
                <c:pt idx="406">
                  <c:v>-1.5729</c:v>
                </c:pt>
                <c:pt idx="407">
                  <c:v>-0.2442</c:v>
                </c:pt>
                <c:pt idx="408">
                  <c:v>0.73080000000000001</c:v>
                </c:pt>
                <c:pt idx="409">
                  <c:v>-2.2086999999999999</c:v>
                </c:pt>
                <c:pt idx="410">
                  <c:v>0.98770000000000002</c:v>
                </c:pt>
                <c:pt idx="411">
                  <c:v>1.3423</c:v>
                </c:pt>
                <c:pt idx="412">
                  <c:v>0.48370000000000002</c:v>
                </c:pt>
                <c:pt idx="413">
                  <c:v>-1.8260000000000001</c:v>
                </c:pt>
                <c:pt idx="414">
                  <c:v>0.49020000000000002</c:v>
                </c:pt>
                <c:pt idx="415">
                  <c:v>0.97319999999999995</c:v>
                </c:pt>
                <c:pt idx="416">
                  <c:v>-1.5864</c:v>
                </c:pt>
                <c:pt idx="417">
                  <c:v>-0.49320000000000003</c:v>
                </c:pt>
                <c:pt idx="418">
                  <c:v>-0.3715</c:v>
                </c:pt>
                <c:pt idx="419">
                  <c:v>-1.6261000000000001</c:v>
                </c:pt>
                <c:pt idx="420">
                  <c:v>0.126</c:v>
                </c:pt>
                <c:pt idx="421">
                  <c:v>0.25159999999999999</c:v>
                </c:pt>
                <c:pt idx="422">
                  <c:v>-0.12570000000000001</c:v>
                </c:pt>
                <c:pt idx="423">
                  <c:v>0.75190000000000001</c:v>
                </c:pt>
                <c:pt idx="424">
                  <c:v>1.9778</c:v>
                </c:pt>
                <c:pt idx="425">
                  <c:v>1.4581</c:v>
                </c:pt>
                <c:pt idx="426">
                  <c:v>-1.8260000000000001</c:v>
                </c:pt>
                <c:pt idx="427">
                  <c:v>-0.36919999999999997</c:v>
                </c:pt>
                <c:pt idx="428">
                  <c:v>-0.24690000000000001</c:v>
                </c:pt>
                <c:pt idx="429">
                  <c:v>-0.3715</c:v>
                </c:pt>
                <c:pt idx="430">
                  <c:v>-0.74719999999999998</c:v>
                </c:pt>
                <c:pt idx="431">
                  <c:v>-1.2579</c:v>
                </c:pt>
                <c:pt idx="432">
                  <c:v>-1.1457999999999999</c:v>
                </c:pt>
                <c:pt idx="433">
                  <c:v>-3.3856999999999999</c:v>
                </c:pt>
                <c:pt idx="434">
                  <c:v>3.1293000000000002</c:v>
                </c:pt>
                <c:pt idx="435">
                  <c:v>1.4021999999999999</c:v>
                </c:pt>
                <c:pt idx="436">
                  <c:v>0.50509999999999999</c:v>
                </c:pt>
                <c:pt idx="437">
                  <c:v>-1.9072</c:v>
                </c:pt>
                <c:pt idx="438">
                  <c:v>-0.64390000000000003</c:v>
                </c:pt>
                <c:pt idx="439">
                  <c:v>2.0461</c:v>
                </c:pt>
                <c:pt idx="440">
                  <c:v>2.0051000000000001</c:v>
                </c:pt>
                <c:pt idx="441">
                  <c:v>1.3554999999999999</c:v>
                </c:pt>
                <c:pt idx="442">
                  <c:v>0.4884</c:v>
                </c:pt>
                <c:pt idx="443">
                  <c:v>-0.12189999999999999</c:v>
                </c:pt>
                <c:pt idx="444">
                  <c:v>-0.2442</c:v>
                </c:pt>
                <c:pt idx="445">
                  <c:v>1.4562999999999999</c:v>
                </c:pt>
                <c:pt idx="446">
                  <c:v>0.2407</c:v>
                </c:pt>
                <c:pt idx="447">
                  <c:v>-1.5748</c:v>
                </c:pt>
                <c:pt idx="448">
                  <c:v>-0.1222</c:v>
                </c:pt>
                <c:pt idx="449">
                  <c:v>0.60940000000000005</c:v>
                </c:pt>
                <c:pt idx="450">
                  <c:v>0.84699999999999998</c:v>
                </c:pt>
                <c:pt idx="451">
                  <c:v>0.36080000000000001</c:v>
                </c:pt>
                <c:pt idx="452">
                  <c:v>0</c:v>
                </c:pt>
                <c:pt idx="453">
                  <c:v>-0.96499999999999997</c:v>
                </c:pt>
                <c:pt idx="454">
                  <c:v>1.6827000000000001</c:v>
                </c:pt>
                <c:pt idx="455">
                  <c:v>1.4200999999999999</c:v>
                </c:pt>
                <c:pt idx="456">
                  <c:v>0.93569999999999998</c:v>
                </c:pt>
                <c:pt idx="457">
                  <c:v>-3.1936</c:v>
                </c:pt>
                <c:pt idx="458">
                  <c:v>0.47960000000000003</c:v>
                </c:pt>
                <c:pt idx="459">
                  <c:v>-0.96150000000000002</c:v>
                </c:pt>
                <c:pt idx="460">
                  <c:v>0</c:v>
                </c:pt>
                <c:pt idx="461">
                  <c:v>0.72199999999999998</c:v>
                </c:pt>
                <c:pt idx="462">
                  <c:v>-0.3604</c:v>
                </c:pt>
                <c:pt idx="463">
                  <c:v>2.7301000000000002</c:v>
                </c:pt>
                <c:pt idx="464">
                  <c:v>1.7412000000000001</c:v>
                </c:pt>
                <c:pt idx="465">
                  <c:v>-3.3940999999999999</c:v>
                </c:pt>
                <c:pt idx="466">
                  <c:v>0.59350000000000003</c:v>
                </c:pt>
                <c:pt idx="467">
                  <c:v>0.1183</c:v>
                </c:pt>
                <c:pt idx="468">
                  <c:v>-0.35520000000000002</c:v>
                </c:pt>
                <c:pt idx="469">
                  <c:v>-0.95350000000000001</c:v>
                </c:pt>
                <c:pt idx="470">
                  <c:v>0.83479999999999999</c:v>
                </c:pt>
                <c:pt idx="471">
                  <c:v>-1.0746</c:v>
                </c:pt>
                <c:pt idx="472">
                  <c:v>-1.0863</c:v>
                </c:pt>
                <c:pt idx="473">
                  <c:v>-1.3439000000000001</c:v>
                </c:pt>
                <c:pt idx="474">
                  <c:v>0.2457</c:v>
                </c:pt>
                <c:pt idx="475">
                  <c:v>-0.49199999999999999</c:v>
                </c:pt>
                <c:pt idx="476">
                  <c:v>-0.1234</c:v>
                </c:pt>
                <c:pt idx="477">
                  <c:v>2.1979000000000002</c:v>
                </c:pt>
                <c:pt idx="478">
                  <c:v>0</c:v>
                </c:pt>
                <c:pt idx="479">
                  <c:v>-2.1979000000000002</c:v>
                </c:pt>
                <c:pt idx="480">
                  <c:v>-0.86799999999999999</c:v>
                </c:pt>
                <c:pt idx="481">
                  <c:v>-0.75</c:v>
                </c:pt>
                <c:pt idx="482">
                  <c:v>-0.1255</c:v>
                </c:pt>
                <c:pt idx="483">
                  <c:v>1.7435</c:v>
                </c:pt>
                <c:pt idx="484">
                  <c:v>-1.1173</c:v>
                </c:pt>
                <c:pt idx="485">
                  <c:v>0.24940000000000001</c:v>
                </c:pt>
                <c:pt idx="486">
                  <c:v>0.86799999999999999</c:v>
                </c:pt>
                <c:pt idx="487">
                  <c:v>-0.61919999999999997</c:v>
                </c:pt>
                <c:pt idx="488">
                  <c:v>-0.99880000000000002</c:v>
                </c:pt>
                <c:pt idx="489">
                  <c:v>0.75</c:v>
                </c:pt>
                <c:pt idx="490">
                  <c:v>-0.24940000000000001</c:v>
                </c:pt>
                <c:pt idx="491">
                  <c:v>-0.50060000000000004</c:v>
                </c:pt>
                <c:pt idx="492">
                  <c:v>0</c:v>
                </c:pt>
                <c:pt idx="493">
                  <c:v>1.8646</c:v>
                </c:pt>
                <c:pt idx="494">
                  <c:v>1.1023000000000001</c:v>
                </c:pt>
                <c:pt idx="495">
                  <c:v>0.60719999999999996</c:v>
                </c:pt>
                <c:pt idx="496">
                  <c:v>-1.7094</c:v>
                </c:pt>
                <c:pt idx="497">
                  <c:v>0.6139</c:v>
                </c:pt>
                <c:pt idx="498">
                  <c:v>0.61009999999999998</c:v>
                </c:pt>
                <c:pt idx="499">
                  <c:v>1.9278</c:v>
                </c:pt>
                <c:pt idx="500">
                  <c:v>-0.83879999999999999</c:v>
                </c:pt>
                <c:pt idx="501">
                  <c:v>1.7889999999999999</c:v>
                </c:pt>
                <c:pt idx="502">
                  <c:v>-0.83089999999999997</c:v>
                </c:pt>
                <c:pt idx="503">
                  <c:v>-1.4406000000000001</c:v>
                </c:pt>
                <c:pt idx="504">
                  <c:v>0.1208</c:v>
                </c:pt>
                <c:pt idx="505">
                  <c:v>-0.72729999999999995</c:v>
                </c:pt>
                <c:pt idx="506">
                  <c:v>-0.73260000000000003</c:v>
                </c:pt>
                <c:pt idx="507">
                  <c:v>1.5806</c:v>
                </c:pt>
                <c:pt idx="508">
                  <c:v>-0.72640000000000005</c:v>
                </c:pt>
                <c:pt idx="509">
                  <c:v>0.84699999999999998</c:v>
                </c:pt>
                <c:pt idx="510">
                  <c:v>0</c:v>
                </c:pt>
                <c:pt idx="511">
                  <c:v>-0.24129999999999999</c:v>
                </c:pt>
                <c:pt idx="512">
                  <c:v>0.72199999999999998</c:v>
                </c:pt>
                <c:pt idx="513">
                  <c:v>-1.3277000000000001</c:v>
                </c:pt>
                <c:pt idx="514">
                  <c:v>2.0446</c:v>
                </c:pt>
                <c:pt idx="515">
                  <c:v>0.23780000000000001</c:v>
                </c:pt>
                <c:pt idx="516">
                  <c:v>0.47389999999999999</c:v>
                </c:pt>
                <c:pt idx="517">
                  <c:v>1.1751</c:v>
                </c:pt>
                <c:pt idx="518">
                  <c:v>-0.58579999999999999</c:v>
                </c:pt>
                <c:pt idx="519">
                  <c:v>-0.1176</c:v>
                </c:pt>
                <c:pt idx="520">
                  <c:v>0.1176</c:v>
                </c:pt>
                <c:pt idx="521">
                  <c:v>-1.7784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3-4DAC-B8A6-3B145BC38FB3}"/>
            </c:ext>
          </c:extLst>
        </c:ser>
        <c:ser>
          <c:idx val="1"/>
          <c:order val="1"/>
          <c:tx>
            <c:strRef>
              <c:f>資料收集!$E$1</c:f>
              <c:strCache>
                <c:ptCount val="1"/>
                <c:pt idx="0">
                  <c:v>台積電報酬率-Ln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資料收集!$A$2:$A$523</c:f>
              <c:strCache>
                <c:ptCount val="522"/>
                <c:pt idx="0">
                  <c:v>2021/01/04</c:v>
                </c:pt>
                <c:pt idx="1">
                  <c:v>2021/01/05</c:v>
                </c:pt>
                <c:pt idx="2">
                  <c:v>2021/01/06</c:v>
                </c:pt>
                <c:pt idx="3">
                  <c:v>2021/01/07</c:v>
                </c:pt>
                <c:pt idx="4">
                  <c:v>2021/01/08</c:v>
                </c:pt>
                <c:pt idx="5">
                  <c:v>2021/01/11</c:v>
                </c:pt>
                <c:pt idx="6">
                  <c:v>2021/01/12</c:v>
                </c:pt>
                <c:pt idx="7">
                  <c:v>2021/01/13</c:v>
                </c:pt>
                <c:pt idx="8">
                  <c:v>2021/01/14</c:v>
                </c:pt>
                <c:pt idx="9">
                  <c:v>2021/01/15</c:v>
                </c:pt>
                <c:pt idx="10">
                  <c:v>2021/01/18</c:v>
                </c:pt>
                <c:pt idx="11">
                  <c:v>2021/01/19</c:v>
                </c:pt>
                <c:pt idx="12">
                  <c:v>2021/01/20</c:v>
                </c:pt>
                <c:pt idx="13">
                  <c:v>2021/01/21</c:v>
                </c:pt>
                <c:pt idx="14">
                  <c:v>2021/01/22</c:v>
                </c:pt>
                <c:pt idx="15">
                  <c:v>2021/01/25</c:v>
                </c:pt>
                <c:pt idx="16">
                  <c:v>2021/01/26</c:v>
                </c:pt>
                <c:pt idx="17">
                  <c:v>2021/01/27</c:v>
                </c:pt>
                <c:pt idx="18">
                  <c:v>2021/01/28</c:v>
                </c:pt>
                <c:pt idx="19">
                  <c:v>2021/01/29</c:v>
                </c:pt>
                <c:pt idx="20">
                  <c:v>2021/02/01</c:v>
                </c:pt>
                <c:pt idx="21">
                  <c:v>2021/02/02</c:v>
                </c:pt>
                <c:pt idx="22">
                  <c:v>2021/02/03</c:v>
                </c:pt>
                <c:pt idx="23">
                  <c:v>2021/02/04</c:v>
                </c:pt>
                <c:pt idx="24">
                  <c:v>2021/02/05</c:v>
                </c:pt>
                <c:pt idx="25">
                  <c:v>2021/02/17</c:v>
                </c:pt>
                <c:pt idx="26">
                  <c:v>2021/02/18</c:v>
                </c:pt>
                <c:pt idx="27">
                  <c:v>2021/02/19</c:v>
                </c:pt>
                <c:pt idx="28">
                  <c:v>2021/02/22</c:v>
                </c:pt>
                <c:pt idx="29">
                  <c:v>2021/02/23</c:v>
                </c:pt>
                <c:pt idx="30">
                  <c:v>2021/02/24</c:v>
                </c:pt>
                <c:pt idx="31">
                  <c:v>2021/02/25</c:v>
                </c:pt>
                <c:pt idx="32">
                  <c:v>2021/02/26</c:v>
                </c:pt>
                <c:pt idx="33">
                  <c:v>2021/03/02</c:v>
                </c:pt>
                <c:pt idx="34">
                  <c:v>2021/03/03</c:v>
                </c:pt>
                <c:pt idx="35">
                  <c:v>2021/03/04</c:v>
                </c:pt>
                <c:pt idx="36">
                  <c:v>2021/03/05</c:v>
                </c:pt>
                <c:pt idx="37">
                  <c:v>2021/03/08</c:v>
                </c:pt>
                <c:pt idx="38">
                  <c:v>2021/03/09</c:v>
                </c:pt>
                <c:pt idx="39">
                  <c:v>2021/03/10</c:v>
                </c:pt>
                <c:pt idx="40">
                  <c:v>2021/03/11</c:v>
                </c:pt>
                <c:pt idx="41">
                  <c:v>2021/03/12</c:v>
                </c:pt>
                <c:pt idx="42">
                  <c:v>2021/03/15</c:v>
                </c:pt>
                <c:pt idx="43">
                  <c:v>2021/03/16</c:v>
                </c:pt>
                <c:pt idx="44">
                  <c:v>2021/03/17</c:v>
                </c:pt>
                <c:pt idx="45">
                  <c:v>2021/03/18</c:v>
                </c:pt>
                <c:pt idx="46">
                  <c:v>2021/03/19</c:v>
                </c:pt>
                <c:pt idx="47">
                  <c:v>2021/03/22</c:v>
                </c:pt>
                <c:pt idx="48">
                  <c:v>2021/03/23</c:v>
                </c:pt>
                <c:pt idx="49">
                  <c:v>2021/03/24</c:v>
                </c:pt>
                <c:pt idx="50">
                  <c:v>2021/03/25</c:v>
                </c:pt>
                <c:pt idx="51">
                  <c:v>2021/03/26</c:v>
                </c:pt>
                <c:pt idx="52">
                  <c:v>2021/03/29</c:v>
                </c:pt>
                <c:pt idx="53">
                  <c:v>2021/03/30</c:v>
                </c:pt>
                <c:pt idx="54">
                  <c:v>2021/03/31</c:v>
                </c:pt>
                <c:pt idx="55">
                  <c:v>2021/04/01</c:v>
                </c:pt>
                <c:pt idx="56">
                  <c:v>2021/04/06</c:v>
                </c:pt>
                <c:pt idx="57">
                  <c:v>2021/04/07</c:v>
                </c:pt>
                <c:pt idx="58">
                  <c:v>2021/04/08</c:v>
                </c:pt>
                <c:pt idx="59">
                  <c:v>2021/04/09</c:v>
                </c:pt>
                <c:pt idx="60">
                  <c:v>2021/04/12</c:v>
                </c:pt>
                <c:pt idx="61">
                  <c:v>2021/04/13</c:v>
                </c:pt>
                <c:pt idx="62">
                  <c:v>2021/04/14</c:v>
                </c:pt>
                <c:pt idx="63">
                  <c:v>2021/04/15</c:v>
                </c:pt>
                <c:pt idx="64">
                  <c:v>2021/04/16</c:v>
                </c:pt>
                <c:pt idx="65">
                  <c:v>2021/04/19</c:v>
                </c:pt>
                <c:pt idx="66">
                  <c:v>2021/04/20</c:v>
                </c:pt>
                <c:pt idx="67">
                  <c:v>2021/04/21</c:v>
                </c:pt>
                <c:pt idx="68">
                  <c:v>2021/04/22</c:v>
                </c:pt>
                <c:pt idx="69">
                  <c:v>2021/04/23</c:v>
                </c:pt>
                <c:pt idx="70">
                  <c:v>2021/04/26</c:v>
                </c:pt>
                <c:pt idx="71">
                  <c:v>2021/04/27</c:v>
                </c:pt>
                <c:pt idx="72">
                  <c:v>2021/04/28</c:v>
                </c:pt>
                <c:pt idx="73">
                  <c:v>2021/04/29</c:v>
                </c:pt>
                <c:pt idx="74">
                  <c:v>2021/05/03</c:v>
                </c:pt>
                <c:pt idx="75">
                  <c:v>2021/05/04</c:v>
                </c:pt>
                <c:pt idx="76">
                  <c:v>2021/05/05</c:v>
                </c:pt>
                <c:pt idx="77">
                  <c:v>2021/05/06</c:v>
                </c:pt>
                <c:pt idx="78">
                  <c:v>2021/05/07</c:v>
                </c:pt>
                <c:pt idx="79">
                  <c:v>2021/05/10</c:v>
                </c:pt>
                <c:pt idx="80">
                  <c:v>2021/05/11</c:v>
                </c:pt>
                <c:pt idx="81">
                  <c:v>2021/05/12</c:v>
                </c:pt>
                <c:pt idx="82">
                  <c:v>2021/05/13</c:v>
                </c:pt>
                <c:pt idx="83">
                  <c:v>2021/05/14</c:v>
                </c:pt>
                <c:pt idx="84">
                  <c:v>2021/05/17</c:v>
                </c:pt>
                <c:pt idx="85">
                  <c:v>2021/05/18</c:v>
                </c:pt>
                <c:pt idx="86">
                  <c:v>2021/05/19</c:v>
                </c:pt>
                <c:pt idx="87">
                  <c:v>2021/05/20</c:v>
                </c:pt>
                <c:pt idx="88">
                  <c:v>2021/05/21</c:v>
                </c:pt>
                <c:pt idx="89">
                  <c:v>2021/05/24</c:v>
                </c:pt>
                <c:pt idx="90">
                  <c:v>2021/05/25</c:v>
                </c:pt>
                <c:pt idx="91">
                  <c:v>2021/05/26</c:v>
                </c:pt>
                <c:pt idx="92">
                  <c:v>2021/05/27</c:v>
                </c:pt>
                <c:pt idx="93">
                  <c:v>2021/05/28</c:v>
                </c:pt>
                <c:pt idx="94">
                  <c:v>2021/05/31</c:v>
                </c:pt>
                <c:pt idx="95">
                  <c:v>2021/06/01</c:v>
                </c:pt>
                <c:pt idx="96">
                  <c:v>2021/06/02</c:v>
                </c:pt>
                <c:pt idx="97">
                  <c:v>2021/06/03</c:v>
                </c:pt>
                <c:pt idx="98">
                  <c:v>2021/06/04</c:v>
                </c:pt>
                <c:pt idx="99">
                  <c:v>2021/06/07</c:v>
                </c:pt>
                <c:pt idx="100">
                  <c:v>2021/06/08</c:v>
                </c:pt>
                <c:pt idx="101">
                  <c:v>2021/06/09</c:v>
                </c:pt>
                <c:pt idx="102">
                  <c:v>2021/06/10</c:v>
                </c:pt>
                <c:pt idx="103">
                  <c:v>2021/06/11</c:v>
                </c:pt>
                <c:pt idx="104">
                  <c:v>2021/06/15</c:v>
                </c:pt>
                <c:pt idx="105">
                  <c:v>2021/06/16</c:v>
                </c:pt>
                <c:pt idx="106">
                  <c:v>2021/06/17</c:v>
                </c:pt>
                <c:pt idx="107">
                  <c:v>2021/06/18</c:v>
                </c:pt>
                <c:pt idx="108">
                  <c:v>2021/06/21</c:v>
                </c:pt>
                <c:pt idx="109">
                  <c:v>2021/06/22</c:v>
                </c:pt>
                <c:pt idx="110">
                  <c:v>2021/06/23</c:v>
                </c:pt>
                <c:pt idx="111">
                  <c:v>2021/06/24</c:v>
                </c:pt>
                <c:pt idx="112">
                  <c:v>2021/06/25</c:v>
                </c:pt>
                <c:pt idx="113">
                  <c:v>2021/06/28</c:v>
                </c:pt>
                <c:pt idx="114">
                  <c:v>2021/06/29</c:v>
                </c:pt>
                <c:pt idx="115">
                  <c:v>2021/06/30</c:v>
                </c:pt>
                <c:pt idx="116">
                  <c:v>2021/07/01</c:v>
                </c:pt>
                <c:pt idx="117">
                  <c:v>2021/07/02</c:v>
                </c:pt>
                <c:pt idx="118">
                  <c:v>2021/07/05</c:v>
                </c:pt>
                <c:pt idx="119">
                  <c:v>2021/07/06</c:v>
                </c:pt>
                <c:pt idx="120">
                  <c:v>2021/07/07</c:v>
                </c:pt>
                <c:pt idx="121">
                  <c:v>2021/07/08</c:v>
                </c:pt>
                <c:pt idx="122">
                  <c:v>2021/07/09</c:v>
                </c:pt>
                <c:pt idx="123">
                  <c:v>2021/07/12</c:v>
                </c:pt>
                <c:pt idx="124">
                  <c:v>2021/07/13</c:v>
                </c:pt>
                <c:pt idx="125">
                  <c:v>2021/07/14</c:v>
                </c:pt>
                <c:pt idx="126">
                  <c:v>2021/07/15</c:v>
                </c:pt>
                <c:pt idx="127">
                  <c:v>2021/07/16</c:v>
                </c:pt>
                <c:pt idx="128">
                  <c:v>2021/07/19</c:v>
                </c:pt>
                <c:pt idx="129">
                  <c:v>2021/07/20</c:v>
                </c:pt>
                <c:pt idx="130">
                  <c:v>2021/07/21</c:v>
                </c:pt>
                <c:pt idx="131">
                  <c:v>2021/07/22</c:v>
                </c:pt>
                <c:pt idx="132">
                  <c:v>2021/07/23</c:v>
                </c:pt>
                <c:pt idx="133">
                  <c:v>2021/07/26</c:v>
                </c:pt>
                <c:pt idx="134">
                  <c:v>2021/07/27</c:v>
                </c:pt>
                <c:pt idx="135">
                  <c:v>2021/07/28</c:v>
                </c:pt>
                <c:pt idx="136">
                  <c:v>2021/07/29</c:v>
                </c:pt>
                <c:pt idx="137">
                  <c:v>2021/07/30</c:v>
                </c:pt>
                <c:pt idx="138">
                  <c:v>2021/08/02</c:v>
                </c:pt>
                <c:pt idx="139">
                  <c:v>2021/08/03</c:v>
                </c:pt>
                <c:pt idx="140">
                  <c:v>2021/08/04</c:v>
                </c:pt>
                <c:pt idx="141">
                  <c:v>2021/08/05</c:v>
                </c:pt>
                <c:pt idx="142">
                  <c:v>2021/08/06</c:v>
                </c:pt>
                <c:pt idx="143">
                  <c:v>2021/08/09</c:v>
                </c:pt>
                <c:pt idx="144">
                  <c:v>2021/08/10</c:v>
                </c:pt>
                <c:pt idx="145">
                  <c:v>2021/08/11</c:v>
                </c:pt>
                <c:pt idx="146">
                  <c:v>2021/08/12</c:v>
                </c:pt>
                <c:pt idx="147">
                  <c:v>2021/08/13</c:v>
                </c:pt>
                <c:pt idx="148">
                  <c:v>2021/08/16</c:v>
                </c:pt>
                <c:pt idx="149">
                  <c:v>2021/08/17</c:v>
                </c:pt>
                <c:pt idx="150">
                  <c:v>2021/08/18</c:v>
                </c:pt>
                <c:pt idx="151">
                  <c:v>2021/08/19</c:v>
                </c:pt>
                <c:pt idx="152">
                  <c:v>2021/08/20</c:v>
                </c:pt>
                <c:pt idx="153">
                  <c:v>2021/08/23</c:v>
                </c:pt>
                <c:pt idx="154">
                  <c:v>2021/08/24</c:v>
                </c:pt>
                <c:pt idx="155">
                  <c:v>2021/08/25</c:v>
                </c:pt>
                <c:pt idx="156">
                  <c:v>2021/08/26</c:v>
                </c:pt>
                <c:pt idx="157">
                  <c:v>2021/08/27</c:v>
                </c:pt>
                <c:pt idx="158">
                  <c:v>2021/08/30</c:v>
                </c:pt>
                <c:pt idx="159">
                  <c:v>2021/08/31</c:v>
                </c:pt>
                <c:pt idx="160">
                  <c:v>2021/09/01</c:v>
                </c:pt>
                <c:pt idx="161">
                  <c:v>2021/09/02</c:v>
                </c:pt>
                <c:pt idx="162">
                  <c:v>2021/09/03</c:v>
                </c:pt>
                <c:pt idx="163">
                  <c:v>2021/09/06</c:v>
                </c:pt>
                <c:pt idx="164">
                  <c:v>2021/09/07</c:v>
                </c:pt>
                <c:pt idx="165">
                  <c:v>2021/09/08</c:v>
                </c:pt>
                <c:pt idx="166">
                  <c:v>2021/09/09</c:v>
                </c:pt>
                <c:pt idx="167">
                  <c:v>2021/09/10</c:v>
                </c:pt>
                <c:pt idx="168">
                  <c:v>2021/09/13</c:v>
                </c:pt>
                <c:pt idx="169">
                  <c:v>2021/09/14</c:v>
                </c:pt>
                <c:pt idx="170">
                  <c:v>2021/09/15</c:v>
                </c:pt>
                <c:pt idx="171">
                  <c:v>2021/09/16</c:v>
                </c:pt>
                <c:pt idx="172">
                  <c:v>2021/09/17</c:v>
                </c:pt>
                <c:pt idx="173">
                  <c:v>2021/09/22</c:v>
                </c:pt>
                <c:pt idx="174">
                  <c:v>2021/09/23</c:v>
                </c:pt>
                <c:pt idx="175">
                  <c:v>2021/09/24</c:v>
                </c:pt>
                <c:pt idx="176">
                  <c:v>2021/09/27</c:v>
                </c:pt>
                <c:pt idx="177">
                  <c:v>2021/09/28</c:v>
                </c:pt>
                <c:pt idx="178">
                  <c:v>2021/09/29</c:v>
                </c:pt>
                <c:pt idx="179">
                  <c:v>2021/09/30</c:v>
                </c:pt>
                <c:pt idx="180">
                  <c:v>2021/10/01</c:v>
                </c:pt>
                <c:pt idx="181">
                  <c:v>2021/10/04</c:v>
                </c:pt>
                <c:pt idx="182">
                  <c:v>2021/10/05</c:v>
                </c:pt>
                <c:pt idx="183">
                  <c:v>2021/10/06</c:v>
                </c:pt>
                <c:pt idx="184">
                  <c:v>2021/10/07</c:v>
                </c:pt>
                <c:pt idx="185">
                  <c:v>2021/10/08</c:v>
                </c:pt>
                <c:pt idx="186">
                  <c:v>2021/10/12</c:v>
                </c:pt>
                <c:pt idx="187">
                  <c:v>2021/10/13</c:v>
                </c:pt>
                <c:pt idx="188">
                  <c:v>2021/10/14</c:v>
                </c:pt>
                <c:pt idx="189">
                  <c:v>2021/10/15</c:v>
                </c:pt>
                <c:pt idx="190">
                  <c:v>2021/10/18</c:v>
                </c:pt>
                <c:pt idx="191">
                  <c:v>2021/10/19</c:v>
                </c:pt>
                <c:pt idx="192">
                  <c:v>2021/10/20</c:v>
                </c:pt>
                <c:pt idx="193">
                  <c:v>2021/10/21</c:v>
                </c:pt>
                <c:pt idx="194">
                  <c:v>2021/10/22</c:v>
                </c:pt>
                <c:pt idx="195">
                  <c:v>2021/10/25</c:v>
                </c:pt>
                <c:pt idx="196">
                  <c:v>2021/10/26</c:v>
                </c:pt>
                <c:pt idx="197">
                  <c:v>2021/10/27</c:v>
                </c:pt>
                <c:pt idx="198">
                  <c:v>2021/10/28</c:v>
                </c:pt>
                <c:pt idx="199">
                  <c:v>2021/10/29</c:v>
                </c:pt>
                <c:pt idx="200">
                  <c:v>2021/11/01</c:v>
                </c:pt>
                <c:pt idx="201">
                  <c:v>2021/11/02</c:v>
                </c:pt>
                <c:pt idx="202">
                  <c:v>2021/11/03</c:v>
                </c:pt>
                <c:pt idx="203">
                  <c:v>2021/11/04</c:v>
                </c:pt>
                <c:pt idx="204">
                  <c:v>2021/11/05</c:v>
                </c:pt>
                <c:pt idx="205">
                  <c:v>2021/11/08</c:v>
                </c:pt>
                <c:pt idx="206">
                  <c:v>2021/11/09</c:v>
                </c:pt>
                <c:pt idx="207">
                  <c:v>2021/11/10</c:v>
                </c:pt>
                <c:pt idx="208">
                  <c:v>2021/11/11</c:v>
                </c:pt>
                <c:pt idx="209">
                  <c:v>2021/11/12</c:v>
                </c:pt>
                <c:pt idx="210">
                  <c:v>2021/11/15</c:v>
                </c:pt>
                <c:pt idx="211">
                  <c:v>2021/11/16</c:v>
                </c:pt>
                <c:pt idx="212">
                  <c:v>2021/11/17</c:v>
                </c:pt>
                <c:pt idx="213">
                  <c:v>2021/11/18</c:v>
                </c:pt>
                <c:pt idx="214">
                  <c:v>2021/11/19</c:v>
                </c:pt>
                <c:pt idx="215">
                  <c:v>2021/11/22</c:v>
                </c:pt>
                <c:pt idx="216">
                  <c:v>2021/11/23</c:v>
                </c:pt>
                <c:pt idx="217">
                  <c:v>2021/11/24</c:v>
                </c:pt>
                <c:pt idx="218">
                  <c:v>2021/11/25</c:v>
                </c:pt>
                <c:pt idx="219">
                  <c:v>2021/11/26</c:v>
                </c:pt>
                <c:pt idx="220">
                  <c:v>2021/11/29</c:v>
                </c:pt>
                <c:pt idx="221">
                  <c:v>2021/11/30</c:v>
                </c:pt>
                <c:pt idx="222">
                  <c:v>2021/12/01</c:v>
                </c:pt>
                <c:pt idx="223">
                  <c:v>2021/12/02</c:v>
                </c:pt>
                <c:pt idx="224">
                  <c:v>2021/12/03</c:v>
                </c:pt>
                <c:pt idx="225">
                  <c:v>2021/12/06</c:v>
                </c:pt>
                <c:pt idx="226">
                  <c:v>2021/12/07</c:v>
                </c:pt>
                <c:pt idx="227">
                  <c:v>2021/12/08</c:v>
                </c:pt>
                <c:pt idx="228">
                  <c:v>2021/12/09</c:v>
                </c:pt>
                <c:pt idx="229">
                  <c:v>2021/12/10</c:v>
                </c:pt>
                <c:pt idx="230">
                  <c:v>2021/12/13</c:v>
                </c:pt>
                <c:pt idx="231">
                  <c:v>2021/12/14</c:v>
                </c:pt>
                <c:pt idx="232">
                  <c:v>2021/12/15</c:v>
                </c:pt>
                <c:pt idx="233">
                  <c:v>2021/12/16</c:v>
                </c:pt>
                <c:pt idx="234">
                  <c:v>2021/12/17</c:v>
                </c:pt>
                <c:pt idx="235">
                  <c:v>2021/12/20</c:v>
                </c:pt>
                <c:pt idx="236">
                  <c:v>2021/12/21</c:v>
                </c:pt>
                <c:pt idx="237">
                  <c:v>2021/12/22</c:v>
                </c:pt>
                <c:pt idx="238">
                  <c:v>2021/12/23</c:v>
                </c:pt>
                <c:pt idx="239">
                  <c:v>2021/12/24</c:v>
                </c:pt>
                <c:pt idx="240">
                  <c:v>2021/12/27</c:v>
                </c:pt>
                <c:pt idx="241">
                  <c:v>2021/12/28</c:v>
                </c:pt>
                <c:pt idx="242">
                  <c:v>2021/12/29</c:v>
                </c:pt>
                <c:pt idx="243">
                  <c:v>2021/12/30</c:v>
                </c:pt>
                <c:pt idx="244">
                  <c:v>2022/01/03</c:v>
                </c:pt>
                <c:pt idx="245">
                  <c:v>2022/01/04</c:v>
                </c:pt>
                <c:pt idx="246">
                  <c:v>2022/01/05</c:v>
                </c:pt>
                <c:pt idx="247">
                  <c:v>2022/01/06</c:v>
                </c:pt>
                <c:pt idx="248">
                  <c:v>2022/01/07</c:v>
                </c:pt>
                <c:pt idx="249">
                  <c:v>2022/01/10</c:v>
                </c:pt>
                <c:pt idx="250">
                  <c:v>2022/01/11</c:v>
                </c:pt>
                <c:pt idx="251">
                  <c:v>2022/01/12</c:v>
                </c:pt>
                <c:pt idx="252">
                  <c:v>2022/01/13</c:v>
                </c:pt>
                <c:pt idx="253">
                  <c:v>2022/01/14</c:v>
                </c:pt>
                <c:pt idx="254">
                  <c:v>2022/01/17</c:v>
                </c:pt>
                <c:pt idx="255">
                  <c:v>2022/01/18</c:v>
                </c:pt>
                <c:pt idx="256">
                  <c:v>2022/01/19</c:v>
                </c:pt>
                <c:pt idx="257">
                  <c:v>2022/01/20</c:v>
                </c:pt>
                <c:pt idx="258">
                  <c:v>2022/01/21</c:v>
                </c:pt>
                <c:pt idx="259">
                  <c:v>2022/01/24</c:v>
                </c:pt>
                <c:pt idx="260">
                  <c:v>2022/01/25</c:v>
                </c:pt>
                <c:pt idx="261">
                  <c:v>2022/01/26</c:v>
                </c:pt>
                <c:pt idx="262">
                  <c:v>2022/02/07</c:v>
                </c:pt>
                <c:pt idx="263">
                  <c:v>2022/02/08</c:v>
                </c:pt>
                <c:pt idx="264">
                  <c:v>2022/02/09</c:v>
                </c:pt>
                <c:pt idx="265">
                  <c:v>2022/02/10</c:v>
                </c:pt>
                <c:pt idx="266">
                  <c:v>2022/02/11</c:v>
                </c:pt>
                <c:pt idx="267">
                  <c:v>2022/02/14</c:v>
                </c:pt>
                <c:pt idx="268">
                  <c:v>2022/02/15</c:v>
                </c:pt>
                <c:pt idx="269">
                  <c:v>2022/02/16</c:v>
                </c:pt>
                <c:pt idx="270">
                  <c:v>2022/02/17</c:v>
                </c:pt>
                <c:pt idx="271">
                  <c:v>2022/02/18</c:v>
                </c:pt>
                <c:pt idx="272">
                  <c:v>2022/02/21</c:v>
                </c:pt>
                <c:pt idx="273">
                  <c:v>2022/02/22</c:v>
                </c:pt>
                <c:pt idx="274">
                  <c:v>2022/02/23</c:v>
                </c:pt>
                <c:pt idx="275">
                  <c:v>2022/02/24</c:v>
                </c:pt>
                <c:pt idx="276">
                  <c:v>2022/02/25</c:v>
                </c:pt>
                <c:pt idx="277">
                  <c:v>2022/03/01</c:v>
                </c:pt>
                <c:pt idx="278">
                  <c:v>2022/03/02</c:v>
                </c:pt>
                <c:pt idx="279">
                  <c:v>2022/03/03</c:v>
                </c:pt>
                <c:pt idx="280">
                  <c:v>2022/03/04</c:v>
                </c:pt>
                <c:pt idx="281">
                  <c:v>2022/03/07</c:v>
                </c:pt>
                <c:pt idx="282">
                  <c:v>2022/03/08</c:v>
                </c:pt>
                <c:pt idx="283">
                  <c:v>2022/03/09</c:v>
                </c:pt>
                <c:pt idx="284">
                  <c:v>2022/03/10</c:v>
                </c:pt>
                <c:pt idx="285">
                  <c:v>2022/03/11</c:v>
                </c:pt>
                <c:pt idx="286">
                  <c:v>2022/03/14</c:v>
                </c:pt>
                <c:pt idx="287">
                  <c:v>2022/03/15</c:v>
                </c:pt>
                <c:pt idx="288">
                  <c:v>2022/03/16</c:v>
                </c:pt>
                <c:pt idx="289">
                  <c:v>2022/03/17</c:v>
                </c:pt>
                <c:pt idx="290">
                  <c:v>2022/03/18</c:v>
                </c:pt>
                <c:pt idx="291">
                  <c:v>2022/03/21</c:v>
                </c:pt>
                <c:pt idx="292">
                  <c:v>2022/03/22</c:v>
                </c:pt>
                <c:pt idx="293">
                  <c:v>2022/03/23</c:v>
                </c:pt>
                <c:pt idx="294">
                  <c:v>2022/03/24</c:v>
                </c:pt>
                <c:pt idx="295">
                  <c:v>2022/03/25</c:v>
                </c:pt>
                <c:pt idx="296">
                  <c:v>2022/03/28</c:v>
                </c:pt>
                <c:pt idx="297">
                  <c:v>2022/03/29</c:v>
                </c:pt>
                <c:pt idx="298">
                  <c:v>2022/03/30</c:v>
                </c:pt>
                <c:pt idx="299">
                  <c:v>2022/03/31</c:v>
                </c:pt>
                <c:pt idx="300">
                  <c:v>2022/04/01</c:v>
                </c:pt>
                <c:pt idx="301">
                  <c:v>2022/04/06</c:v>
                </c:pt>
                <c:pt idx="302">
                  <c:v>2022/04/07</c:v>
                </c:pt>
                <c:pt idx="303">
                  <c:v>2022/04/08</c:v>
                </c:pt>
                <c:pt idx="304">
                  <c:v>2022/04/11</c:v>
                </c:pt>
                <c:pt idx="305">
                  <c:v>2022/04/12</c:v>
                </c:pt>
                <c:pt idx="306">
                  <c:v>2022/04/13</c:v>
                </c:pt>
                <c:pt idx="307">
                  <c:v>2022/04/14</c:v>
                </c:pt>
                <c:pt idx="308">
                  <c:v>2022/04/15</c:v>
                </c:pt>
                <c:pt idx="309">
                  <c:v>2022/04/18</c:v>
                </c:pt>
                <c:pt idx="310">
                  <c:v>2022/04/19</c:v>
                </c:pt>
                <c:pt idx="311">
                  <c:v>2022/04/20</c:v>
                </c:pt>
                <c:pt idx="312">
                  <c:v>2022/04/21</c:v>
                </c:pt>
                <c:pt idx="313">
                  <c:v>2022/04/22</c:v>
                </c:pt>
                <c:pt idx="314">
                  <c:v>2022/04/25</c:v>
                </c:pt>
                <c:pt idx="315">
                  <c:v>2022/04/26</c:v>
                </c:pt>
                <c:pt idx="316">
                  <c:v>2022/04/27</c:v>
                </c:pt>
                <c:pt idx="317">
                  <c:v>2022/04/28</c:v>
                </c:pt>
                <c:pt idx="318">
                  <c:v>2022/04/29</c:v>
                </c:pt>
                <c:pt idx="319">
                  <c:v>2022/05/03</c:v>
                </c:pt>
                <c:pt idx="320">
                  <c:v>2022/05/04</c:v>
                </c:pt>
                <c:pt idx="321">
                  <c:v>2022/05/05</c:v>
                </c:pt>
                <c:pt idx="322">
                  <c:v>2022/05/06</c:v>
                </c:pt>
                <c:pt idx="323">
                  <c:v>2022/05/09</c:v>
                </c:pt>
                <c:pt idx="324">
                  <c:v>2022/05/10</c:v>
                </c:pt>
                <c:pt idx="325">
                  <c:v>2022/05/11</c:v>
                </c:pt>
                <c:pt idx="326">
                  <c:v>2022/05/12</c:v>
                </c:pt>
                <c:pt idx="327">
                  <c:v>2022/05/13</c:v>
                </c:pt>
                <c:pt idx="328">
                  <c:v>2022/05/16</c:v>
                </c:pt>
                <c:pt idx="329">
                  <c:v>2022/05/17</c:v>
                </c:pt>
                <c:pt idx="330">
                  <c:v>2022/05/18</c:v>
                </c:pt>
                <c:pt idx="331">
                  <c:v>2022/05/19</c:v>
                </c:pt>
                <c:pt idx="332">
                  <c:v>2022/05/20</c:v>
                </c:pt>
                <c:pt idx="333">
                  <c:v>2022/05/23</c:v>
                </c:pt>
                <c:pt idx="334">
                  <c:v>2022/05/24</c:v>
                </c:pt>
                <c:pt idx="335">
                  <c:v>2022/05/25</c:v>
                </c:pt>
                <c:pt idx="336">
                  <c:v>2022/05/26</c:v>
                </c:pt>
                <c:pt idx="337">
                  <c:v>2022/05/27</c:v>
                </c:pt>
                <c:pt idx="338">
                  <c:v>2022/05/30</c:v>
                </c:pt>
                <c:pt idx="339">
                  <c:v>2022/05/31</c:v>
                </c:pt>
                <c:pt idx="340">
                  <c:v>2022/06/01</c:v>
                </c:pt>
                <c:pt idx="341">
                  <c:v>2022/06/02</c:v>
                </c:pt>
                <c:pt idx="342">
                  <c:v>2022/06/06</c:v>
                </c:pt>
                <c:pt idx="343">
                  <c:v>2022/06/07</c:v>
                </c:pt>
                <c:pt idx="344">
                  <c:v>2022/06/08</c:v>
                </c:pt>
                <c:pt idx="345">
                  <c:v>2022/06/09</c:v>
                </c:pt>
                <c:pt idx="346">
                  <c:v>2022/06/10</c:v>
                </c:pt>
                <c:pt idx="347">
                  <c:v>2022/06/13</c:v>
                </c:pt>
                <c:pt idx="348">
                  <c:v>2022/06/14</c:v>
                </c:pt>
                <c:pt idx="349">
                  <c:v>2022/06/15</c:v>
                </c:pt>
                <c:pt idx="350">
                  <c:v>2022/06/16</c:v>
                </c:pt>
                <c:pt idx="351">
                  <c:v>2022/06/17</c:v>
                </c:pt>
                <c:pt idx="352">
                  <c:v>2022/06/20</c:v>
                </c:pt>
                <c:pt idx="353">
                  <c:v>2022/06/21</c:v>
                </c:pt>
                <c:pt idx="354">
                  <c:v>2022/06/22</c:v>
                </c:pt>
                <c:pt idx="355">
                  <c:v>2022/06/23</c:v>
                </c:pt>
                <c:pt idx="356">
                  <c:v>2022/06/24</c:v>
                </c:pt>
                <c:pt idx="357">
                  <c:v>2022/06/27</c:v>
                </c:pt>
                <c:pt idx="358">
                  <c:v>2022/06/28</c:v>
                </c:pt>
                <c:pt idx="359">
                  <c:v>2022/06/29</c:v>
                </c:pt>
                <c:pt idx="360">
                  <c:v>2022/06/30</c:v>
                </c:pt>
                <c:pt idx="361">
                  <c:v>2022/07/01</c:v>
                </c:pt>
                <c:pt idx="362">
                  <c:v>2022/07/04</c:v>
                </c:pt>
                <c:pt idx="363">
                  <c:v>2022/07/05</c:v>
                </c:pt>
                <c:pt idx="364">
                  <c:v>2022/07/06</c:v>
                </c:pt>
                <c:pt idx="365">
                  <c:v>2022/07/07</c:v>
                </c:pt>
                <c:pt idx="366">
                  <c:v>2022/07/08</c:v>
                </c:pt>
                <c:pt idx="367">
                  <c:v>2022/07/11</c:v>
                </c:pt>
                <c:pt idx="368">
                  <c:v>2022/07/12</c:v>
                </c:pt>
                <c:pt idx="369">
                  <c:v>2022/07/13</c:v>
                </c:pt>
                <c:pt idx="370">
                  <c:v>2022/07/14</c:v>
                </c:pt>
                <c:pt idx="371">
                  <c:v>2022/07/15</c:v>
                </c:pt>
                <c:pt idx="372">
                  <c:v>2022/07/18</c:v>
                </c:pt>
                <c:pt idx="373">
                  <c:v>2022/07/19</c:v>
                </c:pt>
                <c:pt idx="374">
                  <c:v>2022/07/20</c:v>
                </c:pt>
                <c:pt idx="375">
                  <c:v>2022/07/21</c:v>
                </c:pt>
                <c:pt idx="376">
                  <c:v>2022/07/22</c:v>
                </c:pt>
                <c:pt idx="377">
                  <c:v>2022/07/25</c:v>
                </c:pt>
                <c:pt idx="378">
                  <c:v>2022/07/26</c:v>
                </c:pt>
                <c:pt idx="379">
                  <c:v>2022/07/27</c:v>
                </c:pt>
                <c:pt idx="380">
                  <c:v>2022/07/28</c:v>
                </c:pt>
                <c:pt idx="381">
                  <c:v>2022/07/29</c:v>
                </c:pt>
                <c:pt idx="382">
                  <c:v>2022/08/01</c:v>
                </c:pt>
                <c:pt idx="383">
                  <c:v>2022/08/02</c:v>
                </c:pt>
                <c:pt idx="384">
                  <c:v>2022/08/03</c:v>
                </c:pt>
                <c:pt idx="385">
                  <c:v>2022/08/04</c:v>
                </c:pt>
                <c:pt idx="386">
                  <c:v>2022/08/05</c:v>
                </c:pt>
                <c:pt idx="387">
                  <c:v>2022/08/08</c:v>
                </c:pt>
                <c:pt idx="388">
                  <c:v>2022/08/09</c:v>
                </c:pt>
                <c:pt idx="389">
                  <c:v>2022/08/10</c:v>
                </c:pt>
                <c:pt idx="390">
                  <c:v>2022/08/11</c:v>
                </c:pt>
                <c:pt idx="391">
                  <c:v>2022/08/12</c:v>
                </c:pt>
                <c:pt idx="392">
                  <c:v>2022/08/15</c:v>
                </c:pt>
                <c:pt idx="393">
                  <c:v>2022/08/16</c:v>
                </c:pt>
                <c:pt idx="394">
                  <c:v>2022/08/17</c:v>
                </c:pt>
                <c:pt idx="395">
                  <c:v>2022/08/18</c:v>
                </c:pt>
                <c:pt idx="396">
                  <c:v>2022/08/19</c:v>
                </c:pt>
                <c:pt idx="397">
                  <c:v>2022/08/22</c:v>
                </c:pt>
                <c:pt idx="398">
                  <c:v>2022/08/23</c:v>
                </c:pt>
                <c:pt idx="399">
                  <c:v>2022/08/24</c:v>
                </c:pt>
                <c:pt idx="400">
                  <c:v>2022/08/25</c:v>
                </c:pt>
                <c:pt idx="401">
                  <c:v>2022/08/26</c:v>
                </c:pt>
                <c:pt idx="402">
                  <c:v>2022/08/29</c:v>
                </c:pt>
                <c:pt idx="403">
                  <c:v>2022/08/30</c:v>
                </c:pt>
                <c:pt idx="404">
                  <c:v>2022/08/31</c:v>
                </c:pt>
                <c:pt idx="405">
                  <c:v>2022/09/01</c:v>
                </c:pt>
                <c:pt idx="406">
                  <c:v>2022/09/02</c:v>
                </c:pt>
                <c:pt idx="407">
                  <c:v>2022/09/05</c:v>
                </c:pt>
                <c:pt idx="408">
                  <c:v>2022/09/06</c:v>
                </c:pt>
                <c:pt idx="409">
                  <c:v>2022/09/07</c:v>
                </c:pt>
                <c:pt idx="410">
                  <c:v>2022/09/08</c:v>
                </c:pt>
                <c:pt idx="411">
                  <c:v>2022/09/12</c:v>
                </c:pt>
                <c:pt idx="412">
                  <c:v>2022/09/13</c:v>
                </c:pt>
                <c:pt idx="413">
                  <c:v>2022/09/14</c:v>
                </c:pt>
                <c:pt idx="414">
                  <c:v>2022/09/15</c:v>
                </c:pt>
                <c:pt idx="415">
                  <c:v>2022/09/16</c:v>
                </c:pt>
                <c:pt idx="416">
                  <c:v>2022/09/19</c:v>
                </c:pt>
                <c:pt idx="417">
                  <c:v>2022/09/20</c:v>
                </c:pt>
                <c:pt idx="418">
                  <c:v>2022/09/21</c:v>
                </c:pt>
                <c:pt idx="419">
                  <c:v>2022/09/22</c:v>
                </c:pt>
                <c:pt idx="420">
                  <c:v>2022/09/23</c:v>
                </c:pt>
                <c:pt idx="421">
                  <c:v>2022/09/26</c:v>
                </c:pt>
                <c:pt idx="422">
                  <c:v>2022/09/27</c:v>
                </c:pt>
                <c:pt idx="423">
                  <c:v>2022/09/28</c:v>
                </c:pt>
                <c:pt idx="424">
                  <c:v>2022/09/29</c:v>
                </c:pt>
                <c:pt idx="425">
                  <c:v>2022/09/30</c:v>
                </c:pt>
                <c:pt idx="426">
                  <c:v>2022/10/03</c:v>
                </c:pt>
                <c:pt idx="427">
                  <c:v>2022/10/04</c:v>
                </c:pt>
                <c:pt idx="428">
                  <c:v>2022/10/05</c:v>
                </c:pt>
                <c:pt idx="429">
                  <c:v>2022/10/06</c:v>
                </c:pt>
                <c:pt idx="430">
                  <c:v>2022/10/07</c:v>
                </c:pt>
                <c:pt idx="431">
                  <c:v>2022/10/11</c:v>
                </c:pt>
                <c:pt idx="432">
                  <c:v>2022/10/12</c:v>
                </c:pt>
                <c:pt idx="433">
                  <c:v>2022/10/13</c:v>
                </c:pt>
                <c:pt idx="434">
                  <c:v>2022/10/14</c:v>
                </c:pt>
                <c:pt idx="435">
                  <c:v>2022/10/17</c:v>
                </c:pt>
                <c:pt idx="436">
                  <c:v>2022/10/18</c:v>
                </c:pt>
                <c:pt idx="437">
                  <c:v>2022/10/19</c:v>
                </c:pt>
                <c:pt idx="438">
                  <c:v>2022/10/20</c:v>
                </c:pt>
                <c:pt idx="439">
                  <c:v>2022/10/21</c:v>
                </c:pt>
                <c:pt idx="440">
                  <c:v>2022/10/24</c:v>
                </c:pt>
                <c:pt idx="441">
                  <c:v>2022/10/25</c:v>
                </c:pt>
                <c:pt idx="442">
                  <c:v>2022/10/26</c:v>
                </c:pt>
                <c:pt idx="443">
                  <c:v>2022/10/27</c:v>
                </c:pt>
                <c:pt idx="444">
                  <c:v>2022/10/28</c:v>
                </c:pt>
                <c:pt idx="445">
                  <c:v>2022/10/31</c:v>
                </c:pt>
                <c:pt idx="446">
                  <c:v>2022/11/01</c:v>
                </c:pt>
                <c:pt idx="447">
                  <c:v>2022/11/02</c:v>
                </c:pt>
                <c:pt idx="448">
                  <c:v>2022/11/03</c:v>
                </c:pt>
                <c:pt idx="449">
                  <c:v>2022/11/04</c:v>
                </c:pt>
                <c:pt idx="450">
                  <c:v>2022/11/07</c:v>
                </c:pt>
                <c:pt idx="451">
                  <c:v>2022/11/08</c:v>
                </c:pt>
                <c:pt idx="452">
                  <c:v>2022/11/09</c:v>
                </c:pt>
                <c:pt idx="453">
                  <c:v>2022/11/10</c:v>
                </c:pt>
                <c:pt idx="454">
                  <c:v>2022/11/11</c:v>
                </c:pt>
                <c:pt idx="455">
                  <c:v>2022/11/14</c:v>
                </c:pt>
                <c:pt idx="456">
                  <c:v>2022/11/15</c:v>
                </c:pt>
                <c:pt idx="457">
                  <c:v>2022/11/16</c:v>
                </c:pt>
                <c:pt idx="458">
                  <c:v>2022/11/17</c:v>
                </c:pt>
                <c:pt idx="459">
                  <c:v>2022/11/18</c:v>
                </c:pt>
                <c:pt idx="460">
                  <c:v>2022/11/21</c:v>
                </c:pt>
                <c:pt idx="461">
                  <c:v>2022/11/22</c:v>
                </c:pt>
                <c:pt idx="462">
                  <c:v>2022/11/23</c:v>
                </c:pt>
                <c:pt idx="463">
                  <c:v>2022/11/24</c:v>
                </c:pt>
                <c:pt idx="464">
                  <c:v>2022/11/25</c:v>
                </c:pt>
                <c:pt idx="465">
                  <c:v>2022/11/28</c:v>
                </c:pt>
                <c:pt idx="466">
                  <c:v>2022/11/29</c:v>
                </c:pt>
                <c:pt idx="467">
                  <c:v>2022/11/30</c:v>
                </c:pt>
                <c:pt idx="468">
                  <c:v>2022/12/01</c:v>
                </c:pt>
                <c:pt idx="469">
                  <c:v>2022/12/02</c:v>
                </c:pt>
                <c:pt idx="470">
                  <c:v>2022/12/05</c:v>
                </c:pt>
                <c:pt idx="471">
                  <c:v>2022/12/06</c:v>
                </c:pt>
                <c:pt idx="472">
                  <c:v>2022/12/07</c:v>
                </c:pt>
                <c:pt idx="473">
                  <c:v>2022/12/08</c:v>
                </c:pt>
                <c:pt idx="474">
                  <c:v>2022/12/09</c:v>
                </c:pt>
                <c:pt idx="475">
                  <c:v>2022/12/12</c:v>
                </c:pt>
                <c:pt idx="476">
                  <c:v>2022/12/13</c:v>
                </c:pt>
                <c:pt idx="477">
                  <c:v>2022/12/14</c:v>
                </c:pt>
                <c:pt idx="478">
                  <c:v>2022/12/15</c:v>
                </c:pt>
                <c:pt idx="479">
                  <c:v>2022/12/16</c:v>
                </c:pt>
                <c:pt idx="480">
                  <c:v>2022/12/19</c:v>
                </c:pt>
                <c:pt idx="481">
                  <c:v>2022/12/20</c:v>
                </c:pt>
                <c:pt idx="482">
                  <c:v>2022/12/21</c:v>
                </c:pt>
                <c:pt idx="483">
                  <c:v>2022/12/22</c:v>
                </c:pt>
                <c:pt idx="484">
                  <c:v>2022/12/23</c:v>
                </c:pt>
                <c:pt idx="485">
                  <c:v>2022/12/26</c:v>
                </c:pt>
                <c:pt idx="486">
                  <c:v>2022/12/27</c:v>
                </c:pt>
                <c:pt idx="487">
                  <c:v>2022/12/28</c:v>
                </c:pt>
                <c:pt idx="488">
                  <c:v>2022/12/29</c:v>
                </c:pt>
                <c:pt idx="489">
                  <c:v>2022/12/30</c:v>
                </c:pt>
                <c:pt idx="490">
                  <c:v>2023/01/03</c:v>
                </c:pt>
                <c:pt idx="491">
                  <c:v>2023/01/04</c:v>
                </c:pt>
                <c:pt idx="492">
                  <c:v>2023/01/05</c:v>
                </c:pt>
                <c:pt idx="493">
                  <c:v>2023/01/06</c:v>
                </c:pt>
                <c:pt idx="494">
                  <c:v>2023/01/09</c:v>
                </c:pt>
                <c:pt idx="495">
                  <c:v>2023/01/10</c:v>
                </c:pt>
                <c:pt idx="496">
                  <c:v>2023/01/11</c:v>
                </c:pt>
                <c:pt idx="497">
                  <c:v>2023/01/12</c:v>
                </c:pt>
                <c:pt idx="498">
                  <c:v>2023/01/13</c:v>
                </c:pt>
                <c:pt idx="499">
                  <c:v>2023/01/16</c:v>
                </c:pt>
                <c:pt idx="500">
                  <c:v>2023/01/17</c:v>
                </c:pt>
                <c:pt idx="501">
                  <c:v>2023/01/30</c:v>
                </c:pt>
                <c:pt idx="502">
                  <c:v>2023/01/31</c:v>
                </c:pt>
                <c:pt idx="503">
                  <c:v>2023/02/01</c:v>
                </c:pt>
                <c:pt idx="504">
                  <c:v>2023/02/02</c:v>
                </c:pt>
                <c:pt idx="505">
                  <c:v>2023/02/03</c:v>
                </c:pt>
                <c:pt idx="506">
                  <c:v>2023/02/06</c:v>
                </c:pt>
                <c:pt idx="507">
                  <c:v>2023/02/07</c:v>
                </c:pt>
                <c:pt idx="508">
                  <c:v>2023/02/08</c:v>
                </c:pt>
                <c:pt idx="509">
                  <c:v>2023/02/09</c:v>
                </c:pt>
                <c:pt idx="510">
                  <c:v>2023/02/10</c:v>
                </c:pt>
                <c:pt idx="511">
                  <c:v>2023/02/13</c:v>
                </c:pt>
                <c:pt idx="512">
                  <c:v>2023/02/14</c:v>
                </c:pt>
                <c:pt idx="513">
                  <c:v>2023/02/15</c:v>
                </c:pt>
                <c:pt idx="514">
                  <c:v>2023/02/16</c:v>
                </c:pt>
                <c:pt idx="515">
                  <c:v>2023/02/17</c:v>
                </c:pt>
                <c:pt idx="516">
                  <c:v>2023/02/20</c:v>
                </c:pt>
                <c:pt idx="517">
                  <c:v>2023/02/21</c:v>
                </c:pt>
                <c:pt idx="518">
                  <c:v>2023/02/22</c:v>
                </c:pt>
                <c:pt idx="519">
                  <c:v>2023/02/23</c:v>
                </c:pt>
                <c:pt idx="520">
                  <c:v>2023/02/24</c:v>
                </c:pt>
                <c:pt idx="521">
                  <c:v>2023/03/01</c:v>
                </c:pt>
              </c:strCache>
            </c:strRef>
          </c:cat>
          <c:val>
            <c:numRef>
              <c:f>資料收集!$E$2:$E$523</c:f>
              <c:numCache>
                <c:formatCode>General</c:formatCode>
                <c:ptCount val="522"/>
                <c:pt idx="0">
                  <c:v>1.1256999999999999</c:v>
                </c:pt>
                <c:pt idx="1">
                  <c:v>1.1132</c:v>
                </c:pt>
                <c:pt idx="2">
                  <c:v>1.2831999999999999</c:v>
                </c:pt>
                <c:pt idx="3">
                  <c:v>2.8727</c:v>
                </c:pt>
                <c:pt idx="4">
                  <c:v>2.6202000000000001</c:v>
                </c:pt>
                <c:pt idx="5">
                  <c:v>0.68730000000000002</c:v>
                </c:pt>
                <c:pt idx="6">
                  <c:v>1.1915</c:v>
                </c:pt>
                <c:pt idx="7">
                  <c:v>2.3412000000000002</c:v>
                </c:pt>
                <c:pt idx="8">
                  <c:v>-2.1722000000000001</c:v>
                </c:pt>
                <c:pt idx="9">
                  <c:v>1.5087999999999999</c:v>
                </c:pt>
                <c:pt idx="10">
                  <c:v>0.99339999999999995</c:v>
                </c:pt>
                <c:pt idx="11">
                  <c:v>3.2418</c:v>
                </c:pt>
                <c:pt idx="12">
                  <c:v>3.14</c:v>
                </c:pt>
                <c:pt idx="13">
                  <c:v>3.9399000000000002</c:v>
                </c:pt>
                <c:pt idx="14">
                  <c:v>-3.6313</c:v>
                </c:pt>
                <c:pt idx="15">
                  <c:v>-2.4962</c:v>
                </c:pt>
                <c:pt idx="16">
                  <c:v>-2.5600999999999998</c:v>
                </c:pt>
                <c:pt idx="17">
                  <c:v>-0.32469999999999999</c:v>
                </c:pt>
                <c:pt idx="18">
                  <c:v>-2.3027000000000002</c:v>
                </c:pt>
                <c:pt idx="19">
                  <c:v>-1.6778999999999999</c:v>
                </c:pt>
                <c:pt idx="20">
                  <c:v>3.3281000000000001</c:v>
                </c:pt>
                <c:pt idx="21">
                  <c:v>3.3792</c:v>
                </c:pt>
                <c:pt idx="22">
                  <c:v>-0.317</c:v>
                </c:pt>
                <c:pt idx="23">
                  <c:v>-0.4773</c:v>
                </c:pt>
                <c:pt idx="24">
                  <c:v>0.79430000000000001</c:v>
                </c:pt>
                <c:pt idx="25">
                  <c:v>4.7885999999999997</c:v>
                </c:pt>
                <c:pt idx="26">
                  <c:v>-0.45350000000000001</c:v>
                </c:pt>
                <c:pt idx="27">
                  <c:v>-1.2195</c:v>
                </c:pt>
                <c:pt idx="28">
                  <c:v>-0.30719999999999997</c:v>
                </c:pt>
                <c:pt idx="29">
                  <c:v>-1.3943000000000001</c:v>
                </c:pt>
                <c:pt idx="30">
                  <c:v>-2.5278</c:v>
                </c:pt>
                <c:pt idx="31">
                  <c:v>1.5872999999999999</c:v>
                </c:pt>
                <c:pt idx="32">
                  <c:v>-4.6745000000000001</c:v>
                </c:pt>
                <c:pt idx="33">
                  <c:v>0.49380000000000002</c:v>
                </c:pt>
                <c:pt idx="34">
                  <c:v>2.1122000000000001</c:v>
                </c:pt>
                <c:pt idx="35">
                  <c:v>-3.4344999999999999</c:v>
                </c:pt>
                <c:pt idx="36">
                  <c:v>0</c:v>
                </c:pt>
                <c:pt idx="37">
                  <c:v>-0.50039999999999996</c:v>
                </c:pt>
                <c:pt idx="38">
                  <c:v>-0.50290000000000001</c:v>
                </c:pt>
                <c:pt idx="39">
                  <c:v>0.33560000000000001</c:v>
                </c:pt>
                <c:pt idx="40">
                  <c:v>1.9901</c:v>
                </c:pt>
                <c:pt idx="41">
                  <c:v>0.81769999999999998</c:v>
                </c:pt>
                <c:pt idx="42">
                  <c:v>-0.48980000000000001</c:v>
                </c:pt>
                <c:pt idx="43">
                  <c:v>0.32679999999999998</c:v>
                </c:pt>
                <c:pt idx="44">
                  <c:v>-1.0660000000000001</c:v>
                </c:pt>
                <c:pt idx="45">
                  <c:v>-0.33169999999999999</c:v>
                </c:pt>
                <c:pt idx="46">
                  <c:v>-1.8441000000000001</c:v>
                </c:pt>
                <c:pt idx="47">
                  <c:v>0.33779999999999999</c:v>
                </c:pt>
                <c:pt idx="48">
                  <c:v>0.16850000000000001</c:v>
                </c:pt>
                <c:pt idx="49">
                  <c:v>-3.0771999999999999</c:v>
                </c:pt>
                <c:pt idx="50">
                  <c:v>-0.17380000000000001</c:v>
                </c:pt>
                <c:pt idx="51">
                  <c:v>2.5752000000000002</c:v>
                </c:pt>
                <c:pt idx="52">
                  <c:v>1.5139</c:v>
                </c:pt>
                <c:pt idx="53">
                  <c:v>-0.33439999999999998</c:v>
                </c:pt>
                <c:pt idx="54">
                  <c:v>-1.6892</c:v>
                </c:pt>
                <c:pt idx="55">
                  <c:v>2.5232999999999999</c:v>
                </c:pt>
                <c:pt idx="56">
                  <c:v>1.3202</c:v>
                </c:pt>
                <c:pt idx="57">
                  <c:v>0</c:v>
                </c:pt>
                <c:pt idx="58">
                  <c:v>0.49059999999999998</c:v>
                </c:pt>
                <c:pt idx="59">
                  <c:v>-0.49059999999999998</c:v>
                </c:pt>
                <c:pt idx="60">
                  <c:v>-0.82299999999999995</c:v>
                </c:pt>
                <c:pt idx="61">
                  <c:v>0</c:v>
                </c:pt>
                <c:pt idx="62">
                  <c:v>1.1504000000000001</c:v>
                </c:pt>
                <c:pt idx="63">
                  <c:v>1.1373</c:v>
                </c:pt>
                <c:pt idx="64">
                  <c:v>-1.4645999999999999</c:v>
                </c:pt>
                <c:pt idx="65">
                  <c:v>-1.1541999999999999</c:v>
                </c:pt>
                <c:pt idx="66">
                  <c:v>-0.16600000000000001</c:v>
                </c:pt>
                <c:pt idx="67">
                  <c:v>-1.6751</c:v>
                </c:pt>
                <c:pt idx="68">
                  <c:v>-0.1691</c:v>
                </c:pt>
                <c:pt idx="69">
                  <c:v>1.8441000000000001</c:v>
                </c:pt>
                <c:pt idx="70">
                  <c:v>1.3202</c:v>
                </c:pt>
                <c:pt idx="71">
                  <c:v>0</c:v>
                </c:pt>
                <c:pt idx="72">
                  <c:v>-1.3202</c:v>
                </c:pt>
                <c:pt idx="73">
                  <c:v>-0.33279999999999998</c:v>
                </c:pt>
                <c:pt idx="74">
                  <c:v>-2.0203000000000002</c:v>
                </c:pt>
                <c:pt idx="75">
                  <c:v>0.50890000000000002</c:v>
                </c:pt>
                <c:pt idx="76">
                  <c:v>-1.0204</c:v>
                </c:pt>
                <c:pt idx="77">
                  <c:v>0.34129999999999999</c:v>
                </c:pt>
                <c:pt idx="78">
                  <c:v>2.0236999999999998</c:v>
                </c:pt>
                <c:pt idx="79">
                  <c:v>-1.6835</c:v>
                </c:pt>
                <c:pt idx="80">
                  <c:v>-3.1036999999999999</c:v>
                </c:pt>
                <c:pt idx="81">
                  <c:v>-1.9452</c:v>
                </c:pt>
                <c:pt idx="82">
                  <c:v>-2.3488000000000002</c:v>
                </c:pt>
                <c:pt idx="83">
                  <c:v>1.8116000000000001</c:v>
                </c:pt>
                <c:pt idx="84">
                  <c:v>-1.4467000000000001</c:v>
                </c:pt>
                <c:pt idx="85">
                  <c:v>4.1040999999999999</c:v>
                </c:pt>
                <c:pt idx="86">
                  <c:v>-0.878</c:v>
                </c:pt>
                <c:pt idx="87">
                  <c:v>0</c:v>
                </c:pt>
                <c:pt idx="88">
                  <c:v>1.0526</c:v>
                </c:pt>
                <c:pt idx="89">
                  <c:v>-0.87639999999999996</c:v>
                </c:pt>
                <c:pt idx="90">
                  <c:v>2.6065999999999998</c:v>
                </c:pt>
                <c:pt idx="91">
                  <c:v>0.34250000000000003</c:v>
                </c:pt>
                <c:pt idx="92">
                  <c:v>-0.5141</c:v>
                </c:pt>
                <c:pt idx="93">
                  <c:v>1.3652</c:v>
                </c:pt>
                <c:pt idx="94">
                  <c:v>1.1795</c:v>
                </c:pt>
                <c:pt idx="95">
                  <c:v>0.16739999999999999</c:v>
                </c:pt>
                <c:pt idx="96">
                  <c:v>-0.50290000000000001</c:v>
                </c:pt>
                <c:pt idx="97">
                  <c:v>0.16789999999999999</c:v>
                </c:pt>
                <c:pt idx="98">
                  <c:v>-0.16789999999999999</c:v>
                </c:pt>
                <c:pt idx="99">
                  <c:v>-0.50549999999999995</c:v>
                </c:pt>
                <c:pt idx="100">
                  <c:v>-0.50800000000000001</c:v>
                </c:pt>
                <c:pt idx="101">
                  <c:v>-0.51060000000000005</c:v>
                </c:pt>
                <c:pt idx="102">
                  <c:v>2.1941999999999999</c:v>
                </c:pt>
                <c:pt idx="103">
                  <c:v>0.49959999999999999</c:v>
                </c:pt>
                <c:pt idx="104">
                  <c:v>1.1560999999999999</c:v>
                </c:pt>
                <c:pt idx="105">
                  <c:v>-0.65900000000000003</c:v>
                </c:pt>
                <c:pt idx="106">
                  <c:v>0.57679999999999998</c:v>
                </c:pt>
                <c:pt idx="107">
                  <c:v>-0.49630000000000002</c:v>
                </c:pt>
                <c:pt idx="108">
                  <c:v>-3.3730000000000002</c:v>
                </c:pt>
                <c:pt idx="109">
                  <c:v>-0.86129999999999995</c:v>
                </c:pt>
                <c:pt idx="110">
                  <c:v>2.8988</c:v>
                </c:pt>
                <c:pt idx="111">
                  <c:v>-0.84389999999999998</c:v>
                </c:pt>
                <c:pt idx="112">
                  <c:v>0.16930000000000001</c:v>
                </c:pt>
                <c:pt idx="113">
                  <c:v>-0.16930000000000001</c:v>
                </c:pt>
                <c:pt idx="114">
                  <c:v>0.84389999999999998</c:v>
                </c:pt>
                <c:pt idx="115">
                  <c:v>0</c:v>
                </c:pt>
                <c:pt idx="116">
                  <c:v>-0.3367</c:v>
                </c:pt>
                <c:pt idx="117">
                  <c:v>-0.84670000000000001</c:v>
                </c:pt>
                <c:pt idx="118">
                  <c:v>0.50890000000000002</c:v>
                </c:pt>
                <c:pt idx="119">
                  <c:v>0.1691</c:v>
                </c:pt>
                <c:pt idx="120">
                  <c:v>0.33729999999999999</c:v>
                </c:pt>
                <c:pt idx="121">
                  <c:v>-1.0152000000000001</c:v>
                </c:pt>
                <c:pt idx="122">
                  <c:v>-0.68259999999999998</c:v>
                </c:pt>
                <c:pt idx="123">
                  <c:v>1.5293000000000001</c:v>
                </c:pt>
                <c:pt idx="124">
                  <c:v>2.3334000000000001</c:v>
                </c:pt>
                <c:pt idx="125">
                  <c:v>0.98360000000000003</c:v>
                </c:pt>
                <c:pt idx="126">
                  <c:v>0.16300000000000001</c:v>
                </c:pt>
                <c:pt idx="127">
                  <c:v>-4.1569000000000003</c:v>
                </c:pt>
                <c:pt idx="128">
                  <c:v>-1.1956</c:v>
                </c:pt>
                <c:pt idx="129">
                  <c:v>-0.17199999999999999</c:v>
                </c:pt>
                <c:pt idx="130">
                  <c:v>0.68610000000000004</c:v>
                </c:pt>
                <c:pt idx="131">
                  <c:v>1.0204</c:v>
                </c:pt>
                <c:pt idx="132">
                  <c:v>-1.0204</c:v>
                </c:pt>
                <c:pt idx="133">
                  <c:v>-0.85840000000000005</c:v>
                </c:pt>
                <c:pt idx="134">
                  <c:v>0</c:v>
                </c:pt>
                <c:pt idx="135">
                  <c:v>-0.1726</c:v>
                </c:pt>
                <c:pt idx="136">
                  <c:v>0.6885</c:v>
                </c:pt>
                <c:pt idx="137">
                  <c:v>-0.51590000000000003</c:v>
                </c:pt>
                <c:pt idx="138">
                  <c:v>1.7094</c:v>
                </c:pt>
                <c:pt idx="139">
                  <c:v>0.67569999999999997</c:v>
                </c:pt>
                <c:pt idx="140">
                  <c:v>0.33610000000000001</c:v>
                </c:pt>
                <c:pt idx="141">
                  <c:v>0</c:v>
                </c:pt>
                <c:pt idx="142">
                  <c:v>-0.84250000000000003</c:v>
                </c:pt>
                <c:pt idx="143">
                  <c:v>0.67449999999999999</c:v>
                </c:pt>
                <c:pt idx="144">
                  <c:v>-0.67449999999999999</c:v>
                </c:pt>
                <c:pt idx="145">
                  <c:v>-0.16930000000000001</c:v>
                </c:pt>
                <c:pt idx="146">
                  <c:v>-0.68030000000000002</c:v>
                </c:pt>
                <c:pt idx="147">
                  <c:v>-0.8569</c:v>
                </c:pt>
                <c:pt idx="148">
                  <c:v>0.51500000000000001</c:v>
                </c:pt>
                <c:pt idx="149">
                  <c:v>-0.68730000000000002</c:v>
                </c:pt>
                <c:pt idx="150">
                  <c:v>-1.0399</c:v>
                </c:pt>
                <c:pt idx="151">
                  <c:v>-2.6480000000000001</c:v>
                </c:pt>
                <c:pt idx="152">
                  <c:v>-1.2601</c:v>
                </c:pt>
                <c:pt idx="153">
                  <c:v>2.5045999999999999</c:v>
                </c:pt>
                <c:pt idx="154">
                  <c:v>1.0545</c:v>
                </c:pt>
                <c:pt idx="155">
                  <c:v>2.2473000000000001</c:v>
                </c:pt>
                <c:pt idx="156">
                  <c:v>1.5266999999999999</c:v>
                </c:pt>
                <c:pt idx="157">
                  <c:v>0.83819999999999995</c:v>
                </c:pt>
                <c:pt idx="158">
                  <c:v>0.99670000000000003</c:v>
                </c:pt>
                <c:pt idx="159">
                  <c:v>1.4765999999999999</c:v>
                </c:pt>
                <c:pt idx="160">
                  <c:v>-0.16300000000000001</c:v>
                </c:pt>
                <c:pt idx="161">
                  <c:v>-0.98360000000000003</c:v>
                </c:pt>
                <c:pt idx="162">
                  <c:v>2.1191</c:v>
                </c:pt>
                <c:pt idx="163">
                  <c:v>1.7585999999999999</c:v>
                </c:pt>
                <c:pt idx="164">
                  <c:v>-1.2759</c:v>
                </c:pt>
                <c:pt idx="165">
                  <c:v>-0.64410000000000001</c:v>
                </c:pt>
                <c:pt idx="166">
                  <c:v>0</c:v>
                </c:pt>
                <c:pt idx="167">
                  <c:v>0.48349999999999999</c:v>
                </c:pt>
                <c:pt idx="168">
                  <c:v>-1.1317999999999999</c:v>
                </c:pt>
                <c:pt idx="169">
                  <c:v>-0.32569999999999999</c:v>
                </c:pt>
                <c:pt idx="170">
                  <c:v>-0.98360000000000003</c:v>
                </c:pt>
                <c:pt idx="171">
                  <c:v>-0.7026</c:v>
                </c:pt>
                <c:pt idx="172">
                  <c:v>0</c:v>
                </c:pt>
                <c:pt idx="173">
                  <c:v>-2.3610000000000002</c:v>
                </c:pt>
                <c:pt idx="174">
                  <c:v>0.3407</c:v>
                </c:pt>
                <c:pt idx="175">
                  <c:v>1.6863999999999999</c:v>
                </c:pt>
                <c:pt idx="176">
                  <c:v>0.66669999999999996</c:v>
                </c:pt>
                <c:pt idx="177">
                  <c:v>-1.3378000000000001</c:v>
                </c:pt>
                <c:pt idx="178">
                  <c:v>-2.3851</c:v>
                </c:pt>
                <c:pt idx="179">
                  <c:v>0</c:v>
                </c:pt>
                <c:pt idx="180">
                  <c:v>-1.0399</c:v>
                </c:pt>
                <c:pt idx="181">
                  <c:v>-0.34899999999999998</c:v>
                </c:pt>
                <c:pt idx="182">
                  <c:v>0</c:v>
                </c:pt>
                <c:pt idx="183">
                  <c:v>-0.17499999999999999</c:v>
                </c:pt>
                <c:pt idx="184">
                  <c:v>1.5639000000000001</c:v>
                </c:pt>
                <c:pt idx="185">
                  <c:v>-0.86580000000000001</c:v>
                </c:pt>
                <c:pt idx="186">
                  <c:v>0</c:v>
                </c:pt>
                <c:pt idx="187">
                  <c:v>-0.69810000000000005</c:v>
                </c:pt>
                <c:pt idx="188">
                  <c:v>0.34970000000000001</c:v>
                </c:pt>
                <c:pt idx="189">
                  <c:v>4.6044</c:v>
                </c:pt>
                <c:pt idx="190">
                  <c:v>-1.6807000000000001</c:v>
                </c:pt>
                <c:pt idx="191">
                  <c:v>1.6807000000000001</c:v>
                </c:pt>
                <c:pt idx="192">
                  <c:v>-0.33389999999999997</c:v>
                </c:pt>
                <c:pt idx="193">
                  <c:v>-0.33500000000000002</c:v>
                </c:pt>
                <c:pt idx="194">
                  <c:v>0.66890000000000005</c:v>
                </c:pt>
                <c:pt idx="195">
                  <c:v>-1.1735</c:v>
                </c:pt>
                <c:pt idx="196">
                  <c:v>1.0066999999999999</c:v>
                </c:pt>
                <c:pt idx="197">
                  <c:v>0</c:v>
                </c:pt>
                <c:pt idx="198">
                  <c:v>-0.67</c:v>
                </c:pt>
                <c:pt idx="199">
                  <c:v>-0.84389999999999998</c:v>
                </c:pt>
                <c:pt idx="200">
                  <c:v>0</c:v>
                </c:pt>
                <c:pt idx="201">
                  <c:v>0.33839999999999998</c:v>
                </c:pt>
                <c:pt idx="202">
                  <c:v>0</c:v>
                </c:pt>
                <c:pt idx="203">
                  <c:v>-0.84819999999999995</c:v>
                </c:pt>
                <c:pt idx="204">
                  <c:v>2.1905000000000001</c:v>
                </c:pt>
                <c:pt idx="205">
                  <c:v>0.33279999999999998</c:v>
                </c:pt>
                <c:pt idx="206">
                  <c:v>1.484</c:v>
                </c:pt>
                <c:pt idx="207">
                  <c:v>0.16350000000000001</c:v>
                </c:pt>
                <c:pt idx="208">
                  <c:v>-0.98519999999999996</c:v>
                </c:pt>
                <c:pt idx="209">
                  <c:v>-0.3306</c:v>
                </c:pt>
                <c:pt idx="210">
                  <c:v>0.66010000000000002</c:v>
                </c:pt>
                <c:pt idx="211">
                  <c:v>0.32840000000000003</c:v>
                </c:pt>
                <c:pt idx="212">
                  <c:v>0</c:v>
                </c:pt>
                <c:pt idx="213">
                  <c:v>0.49059999999999998</c:v>
                </c:pt>
                <c:pt idx="214">
                  <c:v>0.81240000000000001</c:v>
                </c:pt>
                <c:pt idx="215">
                  <c:v>-0.48659999999999998</c:v>
                </c:pt>
                <c:pt idx="216">
                  <c:v>-0.48899999999999999</c:v>
                </c:pt>
                <c:pt idx="217">
                  <c:v>-1.4815</c:v>
                </c:pt>
                <c:pt idx="218">
                  <c:v>0</c:v>
                </c:pt>
                <c:pt idx="219">
                  <c:v>-1.1677</c:v>
                </c:pt>
                <c:pt idx="220">
                  <c:v>-0.50460000000000005</c:v>
                </c:pt>
                <c:pt idx="221">
                  <c:v>0.50460000000000005</c:v>
                </c:pt>
                <c:pt idx="222">
                  <c:v>0.66890000000000005</c:v>
                </c:pt>
                <c:pt idx="223">
                  <c:v>2.4693000000000001</c:v>
                </c:pt>
                <c:pt idx="224">
                  <c:v>-1.1447000000000001</c:v>
                </c:pt>
                <c:pt idx="225">
                  <c:v>-1.3245</c:v>
                </c:pt>
                <c:pt idx="226">
                  <c:v>1.1598999999999999</c:v>
                </c:pt>
                <c:pt idx="227">
                  <c:v>-0.82709999999999995</c:v>
                </c:pt>
                <c:pt idx="228">
                  <c:v>0.99170000000000003</c:v>
                </c:pt>
                <c:pt idx="229">
                  <c:v>-0.49459999999999998</c:v>
                </c:pt>
                <c:pt idx="230">
                  <c:v>-0.66339999999999999</c:v>
                </c:pt>
                <c:pt idx="231">
                  <c:v>-0.33329999999999999</c:v>
                </c:pt>
                <c:pt idx="232">
                  <c:v>0.1668</c:v>
                </c:pt>
                <c:pt idx="233">
                  <c:v>1.2834000000000001</c:v>
                </c:pt>
                <c:pt idx="234">
                  <c:v>0.33</c:v>
                </c:pt>
                <c:pt idx="235">
                  <c:v>-1.4938</c:v>
                </c:pt>
                <c:pt idx="236">
                  <c:v>-0.16739999999999999</c:v>
                </c:pt>
                <c:pt idx="237">
                  <c:v>0.50129999999999997</c:v>
                </c:pt>
                <c:pt idx="238">
                  <c:v>0.995</c:v>
                </c:pt>
                <c:pt idx="239">
                  <c:v>-0.3306</c:v>
                </c:pt>
                <c:pt idx="240">
                  <c:v>0.3306</c:v>
                </c:pt>
                <c:pt idx="241">
                  <c:v>1.4742</c:v>
                </c:pt>
                <c:pt idx="242">
                  <c:v>0.16250000000000001</c:v>
                </c:pt>
                <c:pt idx="243">
                  <c:v>-0.16250000000000001</c:v>
                </c:pt>
                <c:pt idx="244">
                  <c:v>2.5684</c:v>
                </c:pt>
                <c:pt idx="245">
                  <c:v>3.8855</c:v>
                </c:pt>
                <c:pt idx="246">
                  <c:v>-0.91879999999999995</c:v>
                </c:pt>
                <c:pt idx="247">
                  <c:v>-0.9274</c:v>
                </c:pt>
                <c:pt idx="248">
                  <c:v>-1.5649999999999999</c:v>
                </c:pt>
                <c:pt idx="249">
                  <c:v>1.4096</c:v>
                </c:pt>
                <c:pt idx="250">
                  <c:v>1.2364999999999999</c:v>
                </c:pt>
                <c:pt idx="251">
                  <c:v>1.373</c:v>
                </c:pt>
                <c:pt idx="252">
                  <c:v>0.15140000000000001</c:v>
                </c:pt>
                <c:pt idx="253">
                  <c:v>1.6505000000000001</c:v>
                </c:pt>
                <c:pt idx="254">
                  <c:v>1.6236999999999999</c:v>
                </c:pt>
                <c:pt idx="255">
                  <c:v>-3.1229</c:v>
                </c:pt>
                <c:pt idx="256">
                  <c:v>-1.2158</c:v>
                </c:pt>
                <c:pt idx="257">
                  <c:v>-0.45979999999999999</c:v>
                </c:pt>
                <c:pt idx="258">
                  <c:v>-1.548</c:v>
                </c:pt>
                <c:pt idx="259">
                  <c:v>1.8548</c:v>
                </c:pt>
                <c:pt idx="260">
                  <c:v>-1.8548</c:v>
                </c:pt>
                <c:pt idx="261">
                  <c:v>-0.78310000000000002</c:v>
                </c:pt>
                <c:pt idx="262">
                  <c:v>-0.15740000000000001</c:v>
                </c:pt>
                <c:pt idx="263">
                  <c:v>-1.1085</c:v>
                </c:pt>
                <c:pt idx="264">
                  <c:v>0.79300000000000004</c:v>
                </c:pt>
                <c:pt idx="265">
                  <c:v>2.4962</c:v>
                </c:pt>
                <c:pt idx="266">
                  <c:v>0.154</c:v>
                </c:pt>
                <c:pt idx="267">
                  <c:v>-2.0203000000000002</c:v>
                </c:pt>
                <c:pt idx="268">
                  <c:v>-0.62990000000000002</c:v>
                </c:pt>
                <c:pt idx="269">
                  <c:v>2.0329000000000002</c:v>
                </c:pt>
                <c:pt idx="270">
                  <c:v>-0.15490000000000001</c:v>
                </c:pt>
                <c:pt idx="271">
                  <c:v>-1.2481</c:v>
                </c:pt>
                <c:pt idx="272">
                  <c:v>-0.78800000000000003</c:v>
                </c:pt>
                <c:pt idx="273">
                  <c:v>-0.79430000000000001</c:v>
                </c:pt>
                <c:pt idx="274">
                  <c:v>-0.31950000000000001</c:v>
                </c:pt>
                <c:pt idx="275">
                  <c:v>-3.4177</c:v>
                </c:pt>
                <c:pt idx="276">
                  <c:v>0</c:v>
                </c:pt>
                <c:pt idx="277">
                  <c:v>0</c:v>
                </c:pt>
                <c:pt idx="278">
                  <c:v>-0.49790000000000001</c:v>
                </c:pt>
                <c:pt idx="279">
                  <c:v>0.1663</c:v>
                </c:pt>
                <c:pt idx="280">
                  <c:v>-1.1696</c:v>
                </c:pt>
                <c:pt idx="281">
                  <c:v>-3.2454000000000001</c:v>
                </c:pt>
                <c:pt idx="282">
                  <c:v>-2.2827999999999999</c:v>
                </c:pt>
                <c:pt idx="283">
                  <c:v>0.88419999999999999</c:v>
                </c:pt>
                <c:pt idx="284">
                  <c:v>3.2902999999999998</c:v>
                </c:pt>
                <c:pt idx="285">
                  <c:v>-2.0655000000000001</c:v>
                </c:pt>
                <c:pt idx="286">
                  <c:v>-0.52310000000000001</c:v>
                </c:pt>
                <c:pt idx="287">
                  <c:v>-2.4780000000000002</c:v>
                </c:pt>
                <c:pt idx="288">
                  <c:v>0.49159999999999998</c:v>
                </c:pt>
                <c:pt idx="289">
                  <c:v>4.2111000000000001</c:v>
                </c:pt>
                <c:pt idx="290">
                  <c:v>-0.17199999999999999</c:v>
                </c:pt>
                <c:pt idx="291">
                  <c:v>0.8569</c:v>
                </c:pt>
                <c:pt idx="292">
                  <c:v>-0.51329999999999998</c:v>
                </c:pt>
                <c:pt idx="293">
                  <c:v>1.1935</c:v>
                </c:pt>
                <c:pt idx="294">
                  <c:v>0.16930000000000001</c:v>
                </c:pt>
                <c:pt idx="295">
                  <c:v>1.1775</c:v>
                </c:pt>
                <c:pt idx="296">
                  <c:v>-2.3690000000000002</c:v>
                </c:pt>
                <c:pt idx="297">
                  <c:v>0.85250000000000004</c:v>
                </c:pt>
                <c:pt idx="298">
                  <c:v>1.8503000000000001</c:v>
                </c:pt>
                <c:pt idx="299">
                  <c:v>-0.50129999999999997</c:v>
                </c:pt>
                <c:pt idx="300">
                  <c:v>-1.3491</c:v>
                </c:pt>
                <c:pt idx="301">
                  <c:v>-1.8852</c:v>
                </c:pt>
                <c:pt idx="302">
                  <c:v>-2.0979999999999999</c:v>
                </c:pt>
                <c:pt idx="303">
                  <c:v>0.17649999999999999</c:v>
                </c:pt>
                <c:pt idx="304">
                  <c:v>-1.6</c:v>
                </c:pt>
                <c:pt idx="305">
                  <c:v>-0.1794</c:v>
                </c:pt>
                <c:pt idx="306">
                  <c:v>2.8319999999999999</c:v>
                </c:pt>
                <c:pt idx="307">
                  <c:v>0</c:v>
                </c:pt>
                <c:pt idx="308">
                  <c:v>-1.9383999999999999</c:v>
                </c:pt>
                <c:pt idx="309">
                  <c:v>-0.17810000000000001</c:v>
                </c:pt>
                <c:pt idx="310">
                  <c:v>0.71050000000000002</c:v>
                </c:pt>
                <c:pt idx="311">
                  <c:v>0.88109999999999999</c:v>
                </c:pt>
                <c:pt idx="312">
                  <c:v>-0.88109999999999999</c:v>
                </c:pt>
                <c:pt idx="313">
                  <c:v>-1.2466999999999999</c:v>
                </c:pt>
                <c:pt idx="314">
                  <c:v>-1.9910000000000001</c:v>
                </c:pt>
                <c:pt idx="315">
                  <c:v>-0.183</c:v>
                </c:pt>
                <c:pt idx="316">
                  <c:v>-3.7317999999999998</c:v>
                </c:pt>
                <c:pt idx="317">
                  <c:v>0.94610000000000005</c:v>
                </c:pt>
                <c:pt idx="318">
                  <c:v>1.3097000000000001</c:v>
                </c:pt>
                <c:pt idx="319">
                  <c:v>-1.3097000000000001</c:v>
                </c:pt>
                <c:pt idx="320">
                  <c:v>0.56340000000000001</c:v>
                </c:pt>
                <c:pt idx="321">
                  <c:v>1.4870000000000001</c:v>
                </c:pt>
                <c:pt idx="322">
                  <c:v>-2.617</c:v>
                </c:pt>
                <c:pt idx="323">
                  <c:v>-1.5266999999999999</c:v>
                </c:pt>
                <c:pt idx="324">
                  <c:v>-0.38540000000000002</c:v>
                </c:pt>
                <c:pt idx="325">
                  <c:v>0.57750000000000001</c:v>
                </c:pt>
                <c:pt idx="326">
                  <c:v>-3.1192000000000002</c:v>
                </c:pt>
                <c:pt idx="327">
                  <c:v>1.1811</c:v>
                </c:pt>
                <c:pt idx="328">
                  <c:v>1.7459</c:v>
                </c:pt>
                <c:pt idx="329">
                  <c:v>1.9048</c:v>
                </c:pt>
                <c:pt idx="330">
                  <c:v>1.4982</c:v>
                </c:pt>
                <c:pt idx="331">
                  <c:v>-3.0190999999999999</c:v>
                </c:pt>
                <c:pt idx="332">
                  <c:v>1.5208999999999999</c:v>
                </c:pt>
                <c:pt idx="333">
                  <c:v>-0.37809999999999999</c:v>
                </c:pt>
                <c:pt idx="334">
                  <c:v>-1.5266999999999999</c:v>
                </c:pt>
                <c:pt idx="335">
                  <c:v>0.76629999999999998</c:v>
                </c:pt>
                <c:pt idx="336">
                  <c:v>-1.9268000000000001</c:v>
                </c:pt>
                <c:pt idx="337">
                  <c:v>3.0653999999999999</c:v>
                </c:pt>
                <c:pt idx="338">
                  <c:v>3.1572</c:v>
                </c:pt>
                <c:pt idx="339">
                  <c:v>2.3488000000000002</c:v>
                </c:pt>
                <c:pt idx="340">
                  <c:v>-1.9838</c:v>
                </c:pt>
                <c:pt idx="341">
                  <c:v>-1.6529</c:v>
                </c:pt>
                <c:pt idx="342">
                  <c:v>0</c:v>
                </c:pt>
                <c:pt idx="343">
                  <c:v>-0.93020000000000003</c:v>
                </c:pt>
                <c:pt idx="344">
                  <c:v>1.6681999999999999</c:v>
                </c:pt>
                <c:pt idx="345">
                  <c:v>-0.55300000000000005</c:v>
                </c:pt>
                <c:pt idx="346">
                  <c:v>-2.0541999999999998</c:v>
                </c:pt>
                <c:pt idx="347">
                  <c:v>-2.677</c:v>
                </c:pt>
                <c:pt idx="348">
                  <c:v>-0.58309999999999995</c:v>
                </c:pt>
                <c:pt idx="349">
                  <c:v>-0.78280000000000005</c:v>
                </c:pt>
                <c:pt idx="350">
                  <c:v>0.34320000000000001</c:v>
                </c:pt>
                <c:pt idx="351">
                  <c:v>-1.3875</c:v>
                </c:pt>
                <c:pt idx="352">
                  <c:v>-0.60060000000000002</c:v>
                </c:pt>
                <c:pt idx="353">
                  <c:v>1.3957999999999999</c:v>
                </c:pt>
                <c:pt idx="354">
                  <c:v>-2.1011000000000002</c:v>
                </c:pt>
                <c:pt idx="355">
                  <c:v>-1.8368</c:v>
                </c:pt>
                <c:pt idx="356">
                  <c:v>0.20580000000000001</c:v>
                </c:pt>
                <c:pt idx="357">
                  <c:v>2.4367000000000001</c:v>
                </c:pt>
                <c:pt idx="358">
                  <c:v>-0.20080000000000001</c:v>
                </c:pt>
                <c:pt idx="359">
                  <c:v>-1.3150999999999999</c:v>
                </c:pt>
                <c:pt idx="360">
                  <c:v>-3.1025999999999998</c:v>
                </c:pt>
                <c:pt idx="361">
                  <c:v>-4.8422999999999998</c:v>
                </c:pt>
                <c:pt idx="362">
                  <c:v>-3.0221</c:v>
                </c:pt>
                <c:pt idx="363">
                  <c:v>1.3544</c:v>
                </c:pt>
                <c:pt idx="364">
                  <c:v>-2.3824000000000001</c:v>
                </c:pt>
                <c:pt idx="365">
                  <c:v>4.9282000000000004</c:v>
                </c:pt>
                <c:pt idx="366">
                  <c:v>2.0552000000000001</c:v>
                </c:pt>
                <c:pt idx="367">
                  <c:v>-1.0764</c:v>
                </c:pt>
                <c:pt idx="368">
                  <c:v>-2.7429000000000001</c:v>
                </c:pt>
                <c:pt idx="369">
                  <c:v>4.5659999999999998</c:v>
                </c:pt>
                <c:pt idx="370">
                  <c:v>0.95189999999999997</c:v>
                </c:pt>
                <c:pt idx="371">
                  <c:v>3.6179999999999999</c:v>
                </c:pt>
                <c:pt idx="372">
                  <c:v>0.60729999999999995</c:v>
                </c:pt>
                <c:pt idx="373">
                  <c:v>-0.9123</c:v>
                </c:pt>
                <c:pt idx="374">
                  <c:v>0.81140000000000001</c:v>
                </c:pt>
                <c:pt idx="375">
                  <c:v>1.2048000000000001</c:v>
                </c:pt>
                <c:pt idx="376">
                  <c:v>0.39839999999999998</c:v>
                </c:pt>
                <c:pt idx="377">
                  <c:v>-0.69830000000000003</c:v>
                </c:pt>
                <c:pt idx="378">
                  <c:v>-0.90500000000000003</c:v>
                </c:pt>
                <c:pt idx="379">
                  <c:v>1.4041999999999999</c:v>
                </c:pt>
                <c:pt idx="380">
                  <c:v>-0.19939999999999999</c:v>
                </c:pt>
                <c:pt idx="381">
                  <c:v>1.5842000000000001</c:v>
                </c:pt>
                <c:pt idx="382">
                  <c:v>-0.98719999999999997</c:v>
                </c:pt>
                <c:pt idx="383">
                  <c:v>-2.4098000000000002</c:v>
                </c:pt>
                <c:pt idx="384">
                  <c:v>1.8127</c:v>
                </c:pt>
                <c:pt idx="385">
                  <c:v>-0.19980000000000001</c:v>
                </c:pt>
                <c:pt idx="386">
                  <c:v>3.1499000000000001</c:v>
                </c:pt>
                <c:pt idx="387">
                  <c:v>-0.7782</c:v>
                </c:pt>
                <c:pt idx="388">
                  <c:v>-0.39140000000000003</c:v>
                </c:pt>
                <c:pt idx="389">
                  <c:v>-1.9802999999999999</c:v>
                </c:pt>
                <c:pt idx="390">
                  <c:v>2.7614999999999998</c:v>
                </c:pt>
                <c:pt idx="391">
                  <c:v>0.58199999999999996</c:v>
                </c:pt>
                <c:pt idx="392">
                  <c:v>1.1538999999999999</c:v>
                </c:pt>
                <c:pt idx="393">
                  <c:v>0.38169999999999998</c:v>
                </c:pt>
                <c:pt idx="394">
                  <c:v>0.38019999999999998</c:v>
                </c:pt>
                <c:pt idx="395">
                  <c:v>-1.3371999999999999</c:v>
                </c:pt>
                <c:pt idx="396">
                  <c:v>-0.1925</c:v>
                </c:pt>
                <c:pt idx="397">
                  <c:v>-1.7493000000000001</c:v>
                </c:pt>
                <c:pt idx="398">
                  <c:v>-1.1834</c:v>
                </c:pt>
                <c:pt idx="399">
                  <c:v>-0.1986</c:v>
                </c:pt>
                <c:pt idx="400">
                  <c:v>0.98909999999999998</c:v>
                </c:pt>
                <c:pt idx="401">
                  <c:v>0.7843</c:v>
                </c:pt>
                <c:pt idx="402">
                  <c:v>-2.6720999999999999</c:v>
                </c:pt>
                <c:pt idx="403">
                  <c:v>-0.50280000000000002</c:v>
                </c:pt>
                <c:pt idx="404">
                  <c:v>1.7983</c:v>
                </c:pt>
                <c:pt idx="405">
                  <c:v>-2.9133</c:v>
                </c:pt>
                <c:pt idx="406">
                  <c:v>-1.1275999999999999</c:v>
                </c:pt>
                <c:pt idx="407">
                  <c:v>0.20599999999999999</c:v>
                </c:pt>
                <c:pt idx="408">
                  <c:v>0.61539999999999995</c:v>
                </c:pt>
                <c:pt idx="409">
                  <c:v>-3.4325000000000001</c:v>
                </c:pt>
                <c:pt idx="410">
                  <c:v>0.52769999999999995</c:v>
                </c:pt>
                <c:pt idx="411">
                  <c:v>2.3921999999999999</c:v>
                </c:pt>
                <c:pt idx="412">
                  <c:v>1.3271999999999999</c:v>
                </c:pt>
                <c:pt idx="413">
                  <c:v>-2.6722999999999999</c:v>
                </c:pt>
                <c:pt idx="414">
                  <c:v>-0.15640000000000001</c:v>
                </c:pt>
                <c:pt idx="415">
                  <c:v>-0.94889999999999997</c:v>
                </c:pt>
                <c:pt idx="416">
                  <c:v>-1.0649999999999999</c:v>
                </c:pt>
                <c:pt idx="417">
                  <c:v>2.0137999999999998</c:v>
                </c:pt>
                <c:pt idx="418">
                  <c:v>-1.161</c:v>
                </c:pt>
                <c:pt idx="419">
                  <c:v>-1.3896999999999999</c:v>
                </c:pt>
                <c:pt idx="420">
                  <c:v>-2.0663999999999998</c:v>
                </c:pt>
                <c:pt idx="421">
                  <c:v>-1.8857999999999999</c:v>
                </c:pt>
                <c:pt idx="422">
                  <c:v>0.33539999999999998</c:v>
                </c:pt>
                <c:pt idx="423">
                  <c:v>-2.2574000000000001</c:v>
                </c:pt>
                <c:pt idx="424">
                  <c:v>-0.68730000000000002</c:v>
                </c:pt>
                <c:pt idx="425">
                  <c:v>-3.0341</c:v>
                </c:pt>
                <c:pt idx="426">
                  <c:v>-1.1919</c:v>
                </c:pt>
                <c:pt idx="427">
                  <c:v>2.8371</c:v>
                </c:pt>
                <c:pt idx="428">
                  <c:v>3.6617000000000002</c:v>
                </c:pt>
                <c:pt idx="429">
                  <c:v>1.3392999999999999</c:v>
                </c:pt>
                <c:pt idx="430">
                  <c:v>-2.9247999999999998</c:v>
                </c:pt>
                <c:pt idx="431">
                  <c:v>-8.7011000000000003</c:v>
                </c:pt>
                <c:pt idx="432">
                  <c:v>-1.0013000000000001</c:v>
                </c:pt>
                <c:pt idx="433">
                  <c:v>-0.63090000000000002</c:v>
                </c:pt>
                <c:pt idx="434">
                  <c:v>4.2138</c:v>
                </c:pt>
                <c:pt idx="435">
                  <c:v>-3.7086999999999999</c:v>
                </c:pt>
                <c:pt idx="436">
                  <c:v>2.4876999999999998</c:v>
                </c:pt>
                <c:pt idx="437">
                  <c:v>-2.8662000000000001</c:v>
                </c:pt>
                <c:pt idx="438">
                  <c:v>0.50439999999999996</c:v>
                </c:pt>
                <c:pt idx="439">
                  <c:v>-2.0331000000000001</c:v>
                </c:pt>
                <c:pt idx="440">
                  <c:v>-0.64390000000000003</c:v>
                </c:pt>
                <c:pt idx="441">
                  <c:v>-4.2222999999999997</c:v>
                </c:pt>
                <c:pt idx="442">
                  <c:v>1.3387</c:v>
                </c:pt>
                <c:pt idx="443">
                  <c:v>2.4952000000000001</c:v>
                </c:pt>
                <c:pt idx="444">
                  <c:v>-1.5687</c:v>
                </c:pt>
                <c:pt idx="445">
                  <c:v>2.7292000000000001</c:v>
                </c:pt>
                <c:pt idx="446">
                  <c:v>0.38390000000000002</c:v>
                </c:pt>
                <c:pt idx="447">
                  <c:v>0.89</c:v>
                </c:pt>
                <c:pt idx="448">
                  <c:v>-2.8243</c:v>
                </c:pt>
                <c:pt idx="449">
                  <c:v>-0.5222</c:v>
                </c:pt>
                <c:pt idx="450">
                  <c:v>2.0726</c:v>
                </c:pt>
                <c:pt idx="451">
                  <c:v>2.2814999999999999</c:v>
                </c:pt>
                <c:pt idx="452">
                  <c:v>4.4124999999999996</c:v>
                </c:pt>
                <c:pt idx="453">
                  <c:v>-2.3045</c:v>
                </c:pt>
                <c:pt idx="454">
                  <c:v>8.0137</c:v>
                </c:pt>
                <c:pt idx="455">
                  <c:v>0.78959999999999997</c:v>
                </c:pt>
                <c:pt idx="456">
                  <c:v>7.5712000000000002</c:v>
                </c:pt>
                <c:pt idx="457">
                  <c:v>1.4478</c:v>
                </c:pt>
                <c:pt idx="458">
                  <c:v>-0.41149999999999998</c:v>
                </c:pt>
                <c:pt idx="459">
                  <c:v>0.41149999999999998</c:v>
                </c:pt>
                <c:pt idx="460">
                  <c:v>-1.032</c:v>
                </c:pt>
                <c:pt idx="461">
                  <c:v>1.85</c:v>
                </c:pt>
                <c:pt idx="462">
                  <c:v>0.20349999999999999</c:v>
                </c:pt>
                <c:pt idx="463">
                  <c:v>0.80969999999999998</c:v>
                </c:pt>
                <c:pt idx="464">
                  <c:v>0.40239999999999998</c:v>
                </c:pt>
                <c:pt idx="465">
                  <c:v>-3.5773000000000001</c:v>
                </c:pt>
                <c:pt idx="466">
                  <c:v>1.3436999999999999</c:v>
                </c:pt>
                <c:pt idx="467">
                  <c:v>0.61409999999999998</c:v>
                </c:pt>
                <c:pt idx="468">
                  <c:v>1.7198</c:v>
                </c:pt>
                <c:pt idx="469">
                  <c:v>-1.2109000000000001</c:v>
                </c:pt>
                <c:pt idx="470">
                  <c:v>-0.71319999999999995</c:v>
                </c:pt>
                <c:pt idx="471">
                  <c:v>-2.2751999999999999</c:v>
                </c:pt>
                <c:pt idx="472">
                  <c:v>-0.62960000000000005</c:v>
                </c:pt>
                <c:pt idx="473">
                  <c:v>-0.73960000000000004</c:v>
                </c:pt>
                <c:pt idx="474">
                  <c:v>2.0987</c:v>
                </c:pt>
                <c:pt idx="475">
                  <c:v>-1.3591</c:v>
                </c:pt>
                <c:pt idx="476">
                  <c:v>-0.73960000000000004</c:v>
                </c:pt>
                <c:pt idx="477">
                  <c:v>1.8908</c:v>
                </c:pt>
                <c:pt idx="478">
                  <c:v>0.57069999999999999</c:v>
                </c:pt>
                <c:pt idx="479">
                  <c:v>-1.9968999999999999</c:v>
                </c:pt>
                <c:pt idx="480">
                  <c:v>-0.96</c:v>
                </c:pt>
                <c:pt idx="481">
                  <c:v>-1.9480999999999999</c:v>
                </c:pt>
                <c:pt idx="482">
                  <c:v>0.32729999999999998</c:v>
                </c:pt>
                <c:pt idx="483">
                  <c:v>1.9418</c:v>
                </c:pt>
                <c:pt idx="484">
                  <c:v>-2.8170999999999999</c:v>
                </c:pt>
                <c:pt idx="485">
                  <c:v>0.3291</c:v>
                </c:pt>
                <c:pt idx="486">
                  <c:v>0.1095</c:v>
                </c:pt>
                <c:pt idx="487">
                  <c:v>-1.3216000000000001</c:v>
                </c:pt>
                <c:pt idx="488">
                  <c:v>-1.1148</c:v>
                </c:pt>
                <c:pt idx="489">
                  <c:v>0.55900000000000005</c:v>
                </c:pt>
                <c:pt idx="490">
                  <c:v>0.99829999999999997</c:v>
                </c:pt>
                <c:pt idx="491">
                  <c:v>-0.77559999999999996</c:v>
                </c:pt>
                <c:pt idx="492">
                  <c:v>1.9823999999999999</c:v>
                </c:pt>
                <c:pt idx="493">
                  <c:v>0</c:v>
                </c:pt>
                <c:pt idx="494">
                  <c:v>4.7907000000000002</c:v>
                </c:pt>
                <c:pt idx="495">
                  <c:v>1.0341</c:v>
                </c:pt>
                <c:pt idx="496">
                  <c:v>-0.30909999999999999</c:v>
                </c:pt>
                <c:pt idx="497">
                  <c:v>0.41189999999999999</c:v>
                </c:pt>
                <c:pt idx="498">
                  <c:v>2.7370999999999999</c:v>
                </c:pt>
                <c:pt idx="499">
                  <c:v>0.995</c:v>
                </c:pt>
                <c:pt idx="500">
                  <c:v>-0.39679999999999999</c:v>
                </c:pt>
                <c:pt idx="501">
                  <c:v>7.6519000000000004</c:v>
                </c:pt>
                <c:pt idx="502">
                  <c:v>-3.9441999999999999</c:v>
                </c:pt>
                <c:pt idx="503">
                  <c:v>1.5208999999999999</c:v>
                </c:pt>
                <c:pt idx="504">
                  <c:v>1.8692</c:v>
                </c:pt>
                <c:pt idx="505">
                  <c:v>0.36969999999999997</c:v>
                </c:pt>
                <c:pt idx="506">
                  <c:v>-2.9965000000000002</c:v>
                </c:pt>
                <c:pt idx="507">
                  <c:v>-0.57199999999999995</c:v>
                </c:pt>
                <c:pt idx="508">
                  <c:v>3.1987999999999999</c:v>
                </c:pt>
                <c:pt idx="509">
                  <c:v>0</c:v>
                </c:pt>
                <c:pt idx="510">
                  <c:v>0.92169999999999996</c:v>
                </c:pt>
                <c:pt idx="511">
                  <c:v>-0.73670000000000002</c:v>
                </c:pt>
                <c:pt idx="512">
                  <c:v>0.73670000000000002</c:v>
                </c:pt>
                <c:pt idx="513">
                  <c:v>-3.7387999999999999</c:v>
                </c:pt>
                <c:pt idx="514">
                  <c:v>0.56979999999999997</c:v>
                </c:pt>
                <c:pt idx="515">
                  <c:v>-1.9120999999999999</c:v>
                </c:pt>
                <c:pt idx="516">
                  <c:v>-0.19320000000000001</c:v>
                </c:pt>
                <c:pt idx="517">
                  <c:v>-0.19359999999999999</c:v>
                </c:pt>
                <c:pt idx="518">
                  <c:v>-1.7596000000000001</c:v>
                </c:pt>
                <c:pt idx="519">
                  <c:v>2.1463999999999999</c:v>
                </c:pt>
                <c:pt idx="520">
                  <c:v>-1.3606</c:v>
                </c:pt>
                <c:pt idx="521">
                  <c:v>2.1297999999999999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13-4DAC-B8A6-3B145BC38FB3}"/>
            </c:ext>
          </c:extLst>
        </c:ser>
        <c:ser>
          <c:idx val="2"/>
          <c:order val="2"/>
          <c:tx>
            <c:strRef>
              <c:f>資料收集!$G$1</c:f>
              <c:strCache>
                <c:ptCount val="1"/>
                <c:pt idx="0">
                  <c:v>華南金報酬率-Ln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資料收集!$A$2:$A$523</c:f>
              <c:strCache>
                <c:ptCount val="522"/>
                <c:pt idx="0">
                  <c:v>2021/01/04</c:v>
                </c:pt>
                <c:pt idx="1">
                  <c:v>2021/01/05</c:v>
                </c:pt>
                <c:pt idx="2">
                  <c:v>2021/01/06</c:v>
                </c:pt>
                <c:pt idx="3">
                  <c:v>2021/01/07</c:v>
                </c:pt>
                <c:pt idx="4">
                  <c:v>2021/01/08</c:v>
                </c:pt>
                <c:pt idx="5">
                  <c:v>2021/01/11</c:v>
                </c:pt>
                <c:pt idx="6">
                  <c:v>2021/01/12</c:v>
                </c:pt>
                <c:pt idx="7">
                  <c:v>2021/01/13</c:v>
                </c:pt>
                <c:pt idx="8">
                  <c:v>2021/01/14</c:v>
                </c:pt>
                <c:pt idx="9">
                  <c:v>2021/01/15</c:v>
                </c:pt>
                <c:pt idx="10">
                  <c:v>2021/01/18</c:v>
                </c:pt>
                <c:pt idx="11">
                  <c:v>2021/01/19</c:v>
                </c:pt>
                <c:pt idx="12">
                  <c:v>2021/01/20</c:v>
                </c:pt>
                <c:pt idx="13">
                  <c:v>2021/01/21</c:v>
                </c:pt>
                <c:pt idx="14">
                  <c:v>2021/01/22</c:v>
                </c:pt>
                <c:pt idx="15">
                  <c:v>2021/01/25</c:v>
                </c:pt>
                <c:pt idx="16">
                  <c:v>2021/01/26</c:v>
                </c:pt>
                <c:pt idx="17">
                  <c:v>2021/01/27</c:v>
                </c:pt>
                <c:pt idx="18">
                  <c:v>2021/01/28</c:v>
                </c:pt>
                <c:pt idx="19">
                  <c:v>2021/01/29</c:v>
                </c:pt>
                <c:pt idx="20">
                  <c:v>2021/02/01</c:v>
                </c:pt>
                <c:pt idx="21">
                  <c:v>2021/02/02</c:v>
                </c:pt>
                <c:pt idx="22">
                  <c:v>2021/02/03</c:v>
                </c:pt>
                <c:pt idx="23">
                  <c:v>2021/02/04</c:v>
                </c:pt>
                <c:pt idx="24">
                  <c:v>2021/02/05</c:v>
                </c:pt>
                <c:pt idx="25">
                  <c:v>2021/02/17</c:v>
                </c:pt>
                <c:pt idx="26">
                  <c:v>2021/02/18</c:v>
                </c:pt>
                <c:pt idx="27">
                  <c:v>2021/02/19</c:v>
                </c:pt>
                <c:pt idx="28">
                  <c:v>2021/02/22</c:v>
                </c:pt>
                <c:pt idx="29">
                  <c:v>2021/02/23</c:v>
                </c:pt>
                <c:pt idx="30">
                  <c:v>2021/02/24</c:v>
                </c:pt>
                <c:pt idx="31">
                  <c:v>2021/02/25</c:v>
                </c:pt>
                <c:pt idx="32">
                  <c:v>2021/02/26</c:v>
                </c:pt>
                <c:pt idx="33">
                  <c:v>2021/03/02</c:v>
                </c:pt>
                <c:pt idx="34">
                  <c:v>2021/03/03</c:v>
                </c:pt>
                <c:pt idx="35">
                  <c:v>2021/03/04</c:v>
                </c:pt>
                <c:pt idx="36">
                  <c:v>2021/03/05</c:v>
                </c:pt>
                <c:pt idx="37">
                  <c:v>2021/03/08</c:v>
                </c:pt>
                <c:pt idx="38">
                  <c:v>2021/03/09</c:v>
                </c:pt>
                <c:pt idx="39">
                  <c:v>2021/03/10</c:v>
                </c:pt>
                <c:pt idx="40">
                  <c:v>2021/03/11</c:v>
                </c:pt>
                <c:pt idx="41">
                  <c:v>2021/03/12</c:v>
                </c:pt>
                <c:pt idx="42">
                  <c:v>2021/03/15</c:v>
                </c:pt>
                <c:pt idx="43">
                  <c:v>2021/03/16</c:v>
                </c:pt>
                <c:pt idx="44">
                  <c:v>2021/03/17</c:v>
                </c:pt>
                <c:pt idx="45">
                  <c:v>2021/03/18</c:v>
                </c:pt>
                <c:pt idx="46">
                  <c:v>2021/03/19</c:v>
                </c:pt>
                <c:pt idx="47">
                  <c:v>2021/03/22</c:v>
                </c:pt>
                <c:pt idx="48">
                  <c:v>2021/03/23</c:v>
                </c:pt>
                <c:pt idx="49">
                  <c:v>2021/03/24</c:v>
                </c:pt>
                <c:pt idx="50">
                  <c:v>2021/03/25</c:v>
                </c:pt>
                <c:pt idx="51">
                  <c:v>2021/03/26</c:v>
                </c:pt>
                <c:pt idx="52">
                  <c:v>2021/03/29</c:v>
                </c:pt>
                <c:pt idx="53">
                  <c:v>2021/03/30</c:v>
                </c:pt>
                <c:pt idx="54">
                  <c:v>2021/03/31</c:v>
                </c:pt>
                <c:pt idx="55">
                  <c:v>2021/04/01</c:v>
                </c:pt>
                <c:pt idx="56">
                  <c:v>2021/04/06</c:v>
                </c:pt>
                <c:pt idx="57">
                  <c:v>2021/04/07</c:v>
                </c:pt>
                <c:pt idx="58">
                  <c:v>2021/04/08</c:v>
                </c:pt>
                <c:pt idx="59">
                  <c:v>2021/04/09</c:v>
                </c:pt>
                <c:pt idx="60">
                  <c:v>2021/04/12</c:v>
                </c:pt>
                <c:pt idx="61">
                  <c:v>2021/04/13</c:v>
                </c:pt>
                <c:pt idx="62">
                  <c:v>2021/04/14</c:v>
                </c:pt>
                <c:pt idx="63">
                  <c:v>2021/04/15</c:v>
                </c:pt>
                <c:pt idx="64">
                  <c:v>2021/04/16</c:v>
                </c:pt>
                <c:pt idx="65">
                  <c:v>2021/04/19</c:v>
                </c:pt>
                <c:pt idx="66">
                  <c:v>2021/04/20</c:v>
                </c:pt>
                <c:pt idx="67">
                  <c:v>2021/04/21</c:v>
                </c:pt>
                <c:pt idx="68">
                  <c:v>2021/04/22</c:v>
                </c:pt>
                <c:pt idx="69">
                  <c:v>2021/04/23</c:v>
                </c:pt>
                <c:pt idx="70">
                  <c:v>2021/04/26</c:v>
                </c:pt>
                <c:pt idx="71">
                  <c:v>2021/04/27</c:v>
                </c:pt>
                <c:pt idx="72">
                  <c:v>2021/04/28</c:v>
                </c:pt>
                <c:pt idx="73">
                  <c:v>2021/04/29</c:v>
                </c:pt>
                <c:pt idx="74">
                  <c:v>2021/05/03</c:v>
                </c:pt>
                <c:pt idx="75">
                  <c:v>2021/05/04</c:v>
                </c:pt>
                <c:pt idx="76">
                  <c:v>2021/05/05</c:v>
                </c:pt>
                <c:pt idx="77">
                  <c:v>2021/05/06</c:v>
                </c:pt>
                <c:pt idx="78">
                  <c:v>2021/05/07</c:v>
                </c:pt>
                <c:pt idx="79">
                  <c:v>2021/05/10</c:v>
                </c:pt>
                <c:pt idx="80">
                  <c:v>2021/05/11</c:v>
                </c:pt>
                <c:pt idx="81">
                  <c:v>2021/05/12</c:v>
                </c:pt>
                <c:pt idx="82">
                  <c:v>2021/05/13</c:v>
                </c:pt>
                <c:pt idx="83">
                  <c:v>2021/05/14</c:v>
                </c:pt>
                <c:pt idx="84">
                  <c:v>2021/05/17</c:v>
                </c:pt>
                <c:pt idx="85">
                  <c:v>2021/05/18</c:v>
                </c:pt>
                <c:pt idx="86">
                  <c:v>2021/05/19</c:v>
                </c:pt>
                <c:pt idx="87">
                  <c:v>2021/05/20</c:v>
                </c:pt>
                <c:pt idx="88">
                  <c:v>2021/05/21</c:v>
                </c:pt>
                <c:pt idx="89">
                  <c:v>2021/05/24</c:v>
                </c:pt>
                <c:pt idx="90">
                  <c:v>2021/05/25</c:v>
                </c:pt>
                <c:pt idx="91">
                  <c:v>2021/05/26</c:v>
                </c:pt>
                <c:pt idx="92">
                  <c:v>2021/05/27</c:v>
                </c:pt>
                <c:pt idx="93">
                  <c:v>2021/05/28</c:v>
                </c:pt>
                <c:pt idx="94">
                  <c:v>2021/05/31</c:v>
                </c:pt>
                <c:pt idx="95">
                  <c:v>2021/06/01</c:v>
                </c:pt>
                <c:pt idx="96">
                  <c:v>2021/06/02</c:v>
                </c:pt>
                <c:pt idx="97">
                  <c:v>2021/06/03</c:v>
                </c:pt>
                <c:pt idx="98">
                  <c:v>2021/06/04</c:v>
                </c:pt>
                <c:pt idx="99">
                  <c:v>2021/06/07</c:v>
                </c:pt>
                <c:pt idx="100">
                  <c:v>2021/06/08</c:v>
                </c:pt>
                <c:pt idx="101">
                  <c:v>2021/06/09</c:v>
                </c:pt>
                <c:pt idx="102">
                  <c:v>2021/06/10</c:v>
                </c:pt>
                <c:pt idx="103">
                  <c:v>2021/06/11</c:v>
                </c:pt>
                <c:pt idx="104">
                  <c:v>2021/06/15</c:v>
                </c:pt>
                <c:pt idx="105">
                  <c:v>2021/06/16</c:v>
                </c:pt>
                <c:pt idx="106">
                  <c:v>2021/06/17</c:v>
                </c:pt>
                <c:pt idx="107">
                  <c:v>2021/06/18</c:v>
                </c:pt>
                <c:pt idx="108">
                  <c:v>2021/06/21</c:v>
                </c:pt>
                <c:pt idx="109">
                  <c:v>2021/06/22</c:v>
                </c:pt>
                <c:pt idx="110">
                  <c:v>2021/06/23</c:v>
                </c:pt>
                <c:pt idx="111">
                  <c:v>2021/06/24</c:v>
                </c:pt>
                <c:pt idx="112">
                  <c:v>2021/06/25</c:v>
                </c:pt>
                <c:pt idx="113">
                  <c:v>2021/06/28</c:v>
                </c:pt>
                <c:pt idx="114">
                  <c:v>2021/06/29</c:v>
                </c:pt>
                <c:pt idx="115">
                  <c:v>2021/06/30</c:v>
                </c:pt>
                <c:pt idx="116">
                  <c:v>2021/07/01</c:v>
                </c:pt>
                <c:pt idx="117">
                  <c:v>2021/07/02</c:v>
                </c:pt>
                <c:pt idx="118">
                  <c:v>2021/07/05</c:v>
                </c:pt>
                <c:pt idx="119">
                  <c:v>2021/07/06</c:v>
                </c:pt>
                <c:pt idx="120">
                  <c:v>2021/07/07</c:v>
                </c:pt>
                <c:pt idx="121">
                  <c:v>2021/07/08</c:v>
                </c:pt>
                <c:pt idx="122">
                  <c:v>2021/07/09</c:v>
                </c:pt>
                <c:pt idx="123">
                  <c:v>2021/07/12</c:v>
                </c:pt>
                <c:pt idx="124">
                  <c:v>2021/07/13</c:v>
                </c:pt>
                <c:pt idx="125">
                  <c:v>2021/07/14</c:v>
                </c:pt>
                <c:pt idx="126">
                  <c:v>2021/07/15</c:v>
                </c:pt>
                <c:pt idx="127">
                  <c:v>2021/07/16</c:v>
                </c:pt>
                <c:pt idx="128">
                  <c:v>2021/07/19</c:v>
                </c:pt>
                <c:pt idx="129">
                  <c:v>2021/07/20</c:v>
                </c:pt>
                <c:pt idx="130">
                  <c:v>2021/07/21</c:v>
                </c:pt>
                <c:pt idx="131">
                  <c:v>2021/07/22</c:v>
                </c:pt>
                <c:pt idx="132">
                  <c:v>2021/07/23</c:v>
                </c:pt>
                <c:pt idx="133">
                  <c:v>2021/07/26</c:v>
                </c:pt>
                <c:pt idx="134">
                  <c:v>2021/07/27</c:v>
                </c:pt>
                <c:pt idx="135">
                  <c:v>2021/07/28</c:v>
                </c:pt>
                <c:pt idx="136">
                  <c:v>2021/07/29</c:v>
                </c:pt>
                <c:pt idx="137">
                  <c:v>2021/07/30</c:v>
                </c:pt>
                <c:pt idx="138">
                  <c:v>2021/08/02</c:v>
                </c:pt>
                <c:pt idx="139">
                  <c:v>2021/08/03</c:v>
                </c:pt>
                <c:pt idx="140">
                  <c:v>2021/08/04</c:v>
                </c:pt>
                <c:pt idx="141">
                  <c:v>2021/08/05</c:v>
                </c:pt>
                <c:pt idx="142">
                  <c:v>2021/08/06</c:v>
                </c:pt>
                <c:pt idx="143">
                  <c:v>2021/08/09</c:v>
                </c:pt>
                <c:pt idx="144">
                  <c:v>2021/08/10</c:v>
                </c:pt>
                <c:pt idx="145">
                  <c:v>2021/08/11</c:v>
                </c:pt>
                <c:pt idx="146">
                  <c:v>2021/08/12</c:v>
                </c:pt>
                <c:pt idx="147">
                  <c:v>2021/08/13</c:v>
                </c:pt>
                <c:pt idx="148">
                  <c:v>2021/08/16</c:v>
                </c:pt>
                <c:pt idx="149">
                  <c:v>2021/08/17</c:v>
                </c:pt>
                <c:pt idx="150">
                  <c:v>2021/08/18</c:v>
                </c:pt>
                <c:pt idx="151">
                  <c:v>2021/08/19</c:v>
                </c:pt>
                <c:pt idx="152">
                  <c:v>2021/08/20</c:v>
                </c:pt>
                <c:pt idx="153">
                  <c:v>2021/08/23</c:v>
                </c:pt>
                <c:pt idx="154">
                  <c:v>2021/08/24</c:v>
                </c:pt>
                <c:pt idx="155">
                  <c:v>2021/08/25</c:v>
                </c:pt>
                <c:pt idx="156">
                  <c:v>2021/08/26</c:v>
                </c:pt>
                <c:pt idx="157">
                  <c:v>2021/08/27</c:v>
                </c:pt>
                <c:pt idx="158">
                  <c:v>2021/08/30</c:v>
                </c:pt>
                <c:pt idx="159">
                  <c:v>2021/08/31</c:v>
                </c:pt>
                <c:pt idx="160">
                  <c:v>2021/09/01</c:v>
                </c:pt>
                <c:pt idx="161">
                  <c:v>2021/09/02</c:v>
                </c:pt>
                <c:pt idx="162">
                  <c:v>2021/09/03</c:v>
                </c:pt>
                <c:pt idx="163">
                  <c:v>2021/09/06</c:v>
                </c:pt>
                <c:pt idx="164">
                  <c:v>2021/09/07</c:v>
                </c:pt>
                <c:pt idx="165">
                  <c:v>2021/09/08</c:v>
                </c:pt>
                <c:pt idx="166">
                  <c:v>2021/09/09</c:v>
                </c:pt>
                <c:pt idx="167">
                  <c:v>2021/09/10</c:v>
                </c:pt>
                <c:pt idx="168">
                  <c:v>2021/09/13</c:v>
                </c:pt>
                <c:pt idx="169">
                  <c:v>2021/09/14</c:v>
                </c:pt>
                <c:pt idx="170">
                  <c:v>2021/09/15</c:v>
                </c:pt>
                <c:pt idx="171">
                  <c:v>2021/09/16</c:v>
                </c:pt>
                <c:pt idx="172">
                  <c:v>2021/09/17</c:v>
                </c:pt>
                <c:pt idx="173">
                  <c:v>2021/09/22</c:v>
                </c:pt>
                <c:pt idx="174">
                  <c:v>2021/09/23</c:v>
                </c:pt>
                <c:pt idx="175">
                  <c:v>2021/09/24</c:v>
                </c:pt>
                <c:pt idx="176">
                  <c:v>2021/09/27</c:v>
                </c:pt>
                <c:pt idx="177">
                  <c:v>2021/09/28</c:v>
                </c:pt>
                <c:pt idx="178">
                  <c:v>2021/09/29</c:v>
                </c:pt>
                <c:pt idx="179">
                  <c:v>2021/09/30</c:v>
                </c:pt>
                <c:pt idx="180">
                  <c:v>2021/10/01</c:v>
                </c:pt>
                <c:pt idx="181">
                  <c:v>2021/10/04</c:v>
                </c:pt>
                <c:pt idx="182">
                  <c:v>2021/10/05</c:v>
                </c:pt>
                <c:pt idx="183">
                  <c:v>2021/10/06</c:v>
                </c:pt>
                <c:pt idx="184">
                  <c:v>2021/10/07</c:v>
                </c:pt>
                <c:pt idx="185">
                  <c:v>2021/10/08</c:v>
                </c:pt>
                <c:pt idx="186">
                  <c:v>2021/10/12</c:v>
                </c:pt>
                <c:pt idx="187">
                  <c:v>2021/10/13</c:v>
                </c:pt>
                <c:pt idx="188">
                  <c:v>2021/10/14</c:v>
                </c:pt>
                <c:pt idx="189">
                  <c:v>2021/10/15</c:v>
                </c:pt>
                <c:pt idx="190">
                  <c:v>2021/10/18</c:v>
                </c:pt>
                <c:pt idx="191">
                  <c:v>2021/10/19</c:v>
                </c:pt>
                <c:pt idx="192">
                  <c:v>2021/10/20</c:v>
                </c:pt>
                <c:pt idx="193">
                  <c:v>2021/10/21</c:v>
                </c:pt>
                <c:pt idx="194">
                  <c:v>2021/10/22</c:v>
                </c:pt>
                <c:pt idx="195">
                  <c:v>2021/10/25</c:v>
                </c:pt>
                <c:pt idx="196">
                  <c:v>2021/10/26</c:v>
                </c:pt>
                <c:pt idx="197">
                  <c:v>2021/10/27</c:v>
                </c:pt>
                <c:pt idx="198">
                  <c:v>2021/10/28</c:v>
                </c:pt>
                <c:pt idx="199">
                  <c:v>2021/10/29</c:v>
                </c:pt>
                <c:pt idx="200">
                  <c:v>2021/11/01</c:v>
                </c:pt>
                <c:pt idx="201">
                  <c:v>2021/11/02</c:v>
                </c:pt>
                <c:pt idx="202">
                  <c:v>2021/11/03</c:v>
                </c:pt>
                <c:pt idx="203">
                  <c:v>2021/11/04</c:v>
                </c:pt>
                <c:pt idx="204">
                  <c:v>2021/11/05</c:v>
                </c:pt>
                <c:pt idx="205">
                  <c:v>2021/11/08</c:v>
                </c:pt>
                <c:pt idx="206">
                  <c:v>2021/11/09</c:v>
                </c:pt>
                <c:pt idx="207">
                  <c:v>2021/11/10</c:v>
                </c:pt>
                <c:pt idx="208">
                  <c:v>2021/11/11</c:v>
                </c:pt>
                <c:pt idx="209">
                  <c:v>2021/11/12</c:v>
                </c:pt>
                <c:pt idx="210">
                  <c:v>2021/11/15</c:v>
                </c:pt>
                <c:pt idx="211">
                  <c:v>2021/11/16</c:v>
                </c:pt>
                <c:pt idx="212">
                  <c:v>2021/11/17</c:v>
                </c:pt>
                <c:pt idx="213">
                  <c:v>2021/11/18</c:v>
                </c:pt>
                <c:pt idx="214">
                  <c:v>2021/11/19</c:v>
                </c:pt>
                <c:pt idx="215">
                  <c:v>2021/11/22</c:v>
                </c:pt>
                <c:pt idx="216">
                  <c:v>2021/11/23</c:v>
                </c:pt>
                <c:pt idx="217">
                  <c:v>2021/11/24</c:v>
                </c:pt>
                <c:pt idx="218">
                  <c:v>2021/11/25</c:v>
                </c:pt>
                <c:pt idx="219">
                  <c:v>2021/11/26</c:v>
                </c:pt>
                <c:pt idx="220">
                  <c:v>2021/11/29</c:v>
                </c:pt>
                <c:pt idx="221">
                  <c:v>2021/11/30</c:v>
                </c:pt>
                <c:pt idx="222">
                  <c:v>2021/12/01</c:v>
                </c:pt>
                <c:pt idx="223">
                  <c:v>2021/12/02</c:v>
                </c:pt>
                <c:pt idx="224">
                  <c:v>2021/12/03</c:v>
                </c:pt>
                <c:pt idx="225">
                  <c:v>2021/12/06</c:v>
                </c:pt>
                <c:pt idx="226">
                  <c:v>2021/12/07</c:v>
                </c:pt>
                <c:pt idx="227">
                  <c:v>2021/12/08</c:v>
                </c:pt>
                <c:pt idx="228">
                  <c:v>2021/12/09</c:v>
                </c:pt>
                <c:pt idx="229">
                  <c:v>2021/12/10</c:v>
                </c:pt>
                <c:pt idx="230">
                  <c:v>2021/12/13</c:v>
                </c:pt>
                <c:pt idx="231">
                  <c:v>2021/12/14</c:v>
                </c:pt>
                <c:pt idx="232">
                  <c:v>2021/12/15</c:v>
                </c:pt>
                <c:pt idx="233">
                  <c:v>2021/12/16</c:v>
                </c:pt>
                <c:pt idx="234">
                  <c:v>2021/12/17</c:v>
                </c:pt>
                <c:pt idx="235">
                  <c:v>2021/12/20</c:v>
                </c:pt>
                <c:pt idx="236">
                  <c:v>2021/12/21</c:v>
                </c:pt>
                <c:pt idx="237">
                  <c:v>2021/12/22</c:v>
                </c:pt>
                <c:pt idx="238">
                  <c:v>2021/12/23</c:v>
                </c:pt>
                <c:pt idx="239">
                  <c:v>2021/12/24</c:v>
                </c:pt>
                <c:pt idx="240">
                  <c:v>2021/12/27</c:v>
                </c:pt>
                <c:pt idx="241">
                  <c:v>2021/12/28</c:v>
                </c:pt>
                <c:pt idx="242">
                  <c:v>2021/12/29</c:v>
                </c:pt>
                <c:pt idx="243">
                  <c:v>2021/12/30</c:v>
                </c:pt>
                <c:pt idx="244">
                  <c:v>2022/01/03</c:v>
                </c:pt>
                <c:pt idx="245">
                  <c:v>2022/01/04</c:v>
                </c:pt>
                <c:pt idx="246">
                  <c:v>2022/01/05</c:v>
                </c:pt>
                <c:pt idx="247">
                  <c:v>2022/01/06</c:v>
                </c:pt>
                <c:pt idx="248">
                  <c:v>2022/01/07</c:v>
                </c:pt>
                <c:pt idx="249">
                  <c:v>2022/01/10</c:v>
                </c:pt>
                <c:pt idx="250">
                  <c:v>2022/01/11</c:v>
                </c:pt>
                <c:pt idx="251">
                  <c:v>2022/01/12</c:v>
                </c:pt>
                <c:pt idx="252">
                  <c:v>2022/01/13</c:v>
                </c:pt>
                <c:pt idx="253">
                  <c:v>2022/01/14</c:v>
                </c:pt>
                <c:pt idx="254">
                  <c:v>2022/01/17</c:v>
                </c:pt>
                <c:pt idx="255">
                  <c:v>2022/01/18</c:v>
                </c:pt>
                <c:pt idx="256">
                  <c:v>2022/01/19</c:v>
                </c:pt>
                <c:pt idx="257">
                  <c:v>2022/01/20</c:v>
                </c:pt>
                <c:pt idx="258">
                  <c:v>2022/01/21</c:v>
                </c:pt>
                <c:pt idx="259">
                  <c:v>2022/01/24</c:v>
                </c:pt>
                <c:pt idx="260">
                  <c:v>2022/01/25</c:v>
                </c:pt>
                <c:pt idx="261">
                  <c:v>2022/01/26</c:v>
                </c:pt>
                <c:pt idx="262">
                  <c:v>2022/02/07</c:v>
                </c:pt>
                <c:pt idx="263">
                  <c:v>2022/02/08</c:v>
                </c:pt>
                <c:pt idx="264">
                  <c:v>2022/02/09</c:v>
                </c:pt>
                <c:pt idx="265">
                  <c:v>2022/02/10</c:v>
                </c:pt>
                <c:pt idx="266">
                  <c:v>2022/02/11</c:v>
                </c:pt>
                <c:pt idx="267">
                  <c:v>2022/02/14</c:v>
                </c:pt>
                <c:pt idx="268">
                  <c:v>2022/02/15</c:v>
                </c:pt>
                <c:pt idx="269">
                  <c:v>2022/02/16</c:v>
                </c:pt>
                <c:pt idx="270">
                  <c:v>2022/02/17</c:v>
                </c:pt>
                <c:pt idx="271">
                  <c:v>2022/02/18</c:v>
                </c:pt>
                <c:pt idx="272">
                  <c:v>2022/02/21</c:v>
                </c:pt>
                <c:pt idx="273">
                  <c:v>2022/02/22</c:v>
                </c:pt>
                <c:pt idx="274">
                  <c:v>2022/02/23</c:v>
                </c:pt>
                <c:pt idx="275">
                  <c:v>2022/02/24</c:v>
                </c:pt>
                <c:pt idx="276">
                  <c:v>2022/02/25</c:v>
                </c:pt>
                <c:pt idx="277">
                  <c:v>2022/03/01</c:v>
                </c:pt>
                <c:pt idx="278">
                  <c:v>2022/03/02</c:v>
                </c:pt>
                <c:pt idx="279">
                  <c:v>2022/03/03</c:v>
                </c:pt>
                <c:pt idx="280">
                  <c:v>2022/03/04</c:v>
                </c:pt>
                <c:pt idx="281">
                  <c:v>2022/03/07</c:v>
                </c:pt>
                <c:pt idx="282">
                  <c:v>2022/03/08</c:v>
                </c:pt>
                <c:pt idx="283">
                  <c:v>2022/03/09</c:v>
                </c:pt>
                <c:pt idx="284">
                  <c:v>2022/03/10</c:v>
                </c:pt>
                <c:pt idx="285">
                  <c:v>2022/03/11</c:v>
                </c:pt>
                <c:pt idx="286">
                  <c:v>2022/03/14</c:v>
                </c:pt>
                <c:pt idx="287">
                  <c:v>2022/03/15</c:v>
                </c:pt>
                <c:pt idx="288">
                  <c:v>2022/03/16</c:v>
                </c:pt>
                <c:pt idx="289">
                  <c:v>2022/03/17</c:v>
                </c:pt>
                <c:pt idx="290">
                  <c:v>2022/03/18</c:v>
                </c:pt>
                <c:pt idx="291">
                  <c:v>2022/03/21</c:v>
                </c:pt>
                <c:pt idx="292">
                  <c:v>2022/03/22</c:v>
                </c:pt>
                <c:pt idx="293">
                  <c:v>2022/03/23</c:v>
                </c:pt>
                <c:pt idx="294">
                  <c:v>2022/03/24</c:v>
                </c:pt>
                <c:pt idx="295">
                  <c:v>2022/03/25</c:v>
                </c:pt>
                <c:pt idx="296">
                  <c:v>2022/03/28</c:v>
                </c:pt>
                <c:pt idx="297">
                  <c:v>2022/03/29</c:v>
                </c:pt>
                <c:pt idx="298">
                  <c:v>2022/03/30</c:v>
                </c:pt>
                <c:pt idx="299">
                  <c:v>2022/03/31</c:v>
                </c:pt>
                <c:pt idx="300">
                  <c:v>2022/04/01</c:v>
                </c:pt>
                <c:pt idx="301">
                  <c:v>2022/04/06</c:v>
                </c:pt>
                <c:pt idx="302">
                  <c:v>2022/04/07</c:v>
                </c:pt>
                <c:pt idx="303">
                  <c:v>2022/04/08</c:v>
                </c:pt>
                <c:pt idx="304">
                  <c:v>2022/04/11</c:v>
                </c:pt>
                <c:pt idx="305">
                  <c:v>2022/04/12</c:v>
                </c:pt>
                <c:pt idx="306">
                  <c:v>2022/04/13</c:v>
                </c:pt>
                <c:pt idx="307">
                  <c:v>2022/04/14</c:v>
                </c:pt>
                <c:pt idx="308">
                  <c:v>2022/04/15</c:v>
                </c:pt>
                <c:pt idx="309">
                  <c:v>2022/04/18</c:v>
                </c:pt>
                <c:pt idx="310">
                  <c:v>2022/04/19</c:v>
                </c:pt>
                <c:pt idx="311">
                  <c:v>2022/04/20</c:v>
                </c:pt>
                <c:pt idx="312">
                  <c:v>2022/04/21</c:v>
                </c:pt>
                <c:pt idx="313">
                  <c:v>2022/04/22</c:v>
                </c:pt>
                <c:pt idx="314">
                  <c:v>2022/04/25</c:v>
                </c:pt>
                <c:pt idx="315">
                  <c:v>2022/04/26</c:v>
                </c:pt>
                <c:pt idx="316">
                  <c:v>2022/04/27</c:v>
                </c:pt>
                <c:pt idx="317">
                  <c:v>2022/04/28</c:v>
                </c:pt>
                <c:pt idx="318">
                  <c:v>2022/04/29</c:v>
                </c:pt>
                <c:pt idx="319">
                  <c:v>2022/05/03</c:v>
                </c:pt>
                <c:pt idx="320">
                  <c:v>2022/05/04</c:v>
                </c:pt>
                <c:pt idx="321">
                  <c:v>2022/05/05</c:v>
                </c:pt>
                <c:pt idx="322">
                  <c:v>2022/05/06</c:v>
                </c:pt>
                <c:pt idx="323">
                  <c:v>2022/05/09</c:v>
                </c:pt>
                <c:pt idx="324">
                  <c:v>2022/05/10</c:v>
                </c:pt>
                <c:pt idx="325">
                  <c:v>2022/05/11</c:v>
                </c:pt>
                <c:pt idx="326">
                  <c:v>2022/05/12</c:v>
                </c:pt>
                <c:pt idx="327">
                  <c:v>2022/05/13</c:v>
                </c:pt>
                <c:pt idx="328">
                  <c:v>2022/05/16</c:v>
                </c:pt>
                <c:pt idx="329">
                  <c:v>2022/05/17</c:v>
                </c:pt>
                <c:pt idx="330">
                  <c:v>2022/05/18</c:v>
                </c:pt>
                <c:pt idx="331">
                  <c:v>2022/05/19</c:v>
                </c:pt>
                <c:pt idx="332">
                  <c:v>2022/05/20</c:v>
                </c:pt>
                <c:pt idx="333">
                  <c:v>2022/05/23</c:v>
                </c:pt>
                <c:pt idx="334">
                  <c:v>2022/05/24</c:v>
                </c:pt>
                <c:pt idx="335">
                  <c:v>2022/05/25</c:v>
                </c:pt>
                <c:pt idx="336">
                  <c:v>2022/05/26</c:v>
                </c:pt>
                <c:pt idx="337">
                  <c:v>2022/05/27</c:v>
                </c:pt>
                <c:pt idx="338">
                  <c:v>2022/05/30</c:v>
                </c:pt>
                <c:pt idx="339">
                  <c:v>2022/05/31</c:v>
                </c:pt>
                <c:pt idx="340">
                  <c:v>2022/06/01</c:v>
                </c:pt>
                <c:pt idx="341">
                  <c:v>2022/06/02</c:v>
                </c:pt>
                <c:pt idx="342">
                  <c:v>2022/06/06</c:v>
                </c:pt>
                <c:pt idx="343">
                  <c:v>2022/06/07</c:v>
                </c:pt>
                <c:pt idx="344">
                  <c:v>2022/06/08</c:v>
                </c:pt>
                <c:pt idx="345">
                  <c:v>2022/06/09</c:v>
                </c:pt>
                <c:pt idx="346">
                  <c:v>2022/06/10</c:v>
                </c:pt>
                <c:pt idx="347">
                  <c:v>2022/06/13</c:v>
                </c:pt>
                <c:pt idx="348">
                  <c:v>2022/06/14</c:v>
                </c:pt>
                <c:pt idx="349">
                  <c:v>2022/06/15</c:v>
                </c:pt>
                <c:pt idx="350">
                  <c:v>2022/06/16</c:v>
                </c:pt>
                <c:pt idx="351">
                  <c:v>2022/06/17</c:v>
                </c:pt>
                <c:pt idx="352">
                  <c:v>2022/06/20</c:v>
                </c:pt>
                <c:pt idx="353">
                  <c:v>2022/06/21</c:v>
                </c:pt>
                <c:pt idx="354">
                  <c:v>2022/06/22</c:v>
                </c:pt>
                <c:pt idx="355">
                  <c:v>2022/06/23</c:v>
                </c:pt>
                <c:pt idx="356">
                  <c:v>2022/06/24</c:v>
                </c:pt>
                <c:pt idx="357">
                  <c:v>2022/06/27</c:v>
                </c:pt>
                <c:pt idx="358">
                  <c:v>2022/06/28</c:v>
                </c:pt>
                <c:pt idx="359">
                  <c:v>2022/06/29</c:v>
                </c:pt>
                <c:pt idx="360">
                  <c:v>2022/06/30</c:v>
                </c:pt>
                <c:pt idx="361">
                  <c:v>2022/07/01</c:v>
                </c:pt>
                <c:pt idx="362">
                  <c:v>2022/07/04</c:v>
                </c:pt>
                <c:pt idx="363">
                  <c:v>2022/07/05</c:v>
                </c:pt>
                <c:pt idx="364">
                  <c:v>2022/07/06</c:v>
                </c:pt>
                <c:pt idx="365">
                  <c:v>2022/07/07</c:v>
                </c:pt>
                <c:pt idx="366">
                  <c:v>2022/07/08</c:v>
                </c:pt>
                <c:pt idx="367">
                  <c:v>2022/07/11</c:v>
                </c:pt>
                <c:pt idx="368">
                  <c:v>2022/07/12</c:v>
                </c:pt>
                <c:pt idx="369">
                  <c:v>2022/07/13</c:v>
                </c:pt>
                <c:pt idx="370">
                  <c:v>2022/07/14</c:v>
                </c:pt>
                <c:pt idx="371">
                  <c:v>2022/07/15</c:v>
                </c:pt>
                <c:pt idx="372">
                  <c:v>2022/07/18</c:v>
                </c:pt>
                <c:pt idx="373">
                  <c:v>2022/07/19</c:v>
                </c:pt>
                <c:pt idx="374">
                  <c:v>2022/07/20</c:v>
                </c:pt>
                <c:pt idx="375">
                  <c:v>2022/07/21</c:v>
                </c:pt>
                <c:pt idx="376">
                  <c:v>2022/07/22</c:v>
                </c:pt>
                <c:pt idx="377">
                  <c:v>2022/07/25</c:v>
                </c:pt>
                <c:pt idx="378">
                  <c:v>2022/07/26</c:v>
                </c:pt>
                <c:pt idx="379">
                  <c:v>2022/07/27</c:v>
                </c:pt>
                <c:pt idx="380">
                  <c:v>2022/07/28</c:v>
                </c:pt>
                <c:pt idx="381">
                  <c:v>2022/07/29</c:v>
                </c:pt>
                <c:pt idx="382">
                  <c:v>2022/08/01</c:v>
                </c:pt>
                <c:pt idx="383">
                  <c:v>2022/08/02</c:v>
                </c:pt>
                <c:pt idx="384">
                  <c:v>2022/08/03</c:v>
                </c:pt>
                <c:pt idx="385">
                  <c:v>2022/08/04</c:v>
                </c:pt>
                <c:pt idx="386">
                  <c:v>2022/08/05</c:v>
                </c:pt>
                <c:pt idx="387">
                  <c:v>2022/08/08</c:v>
                </c:pt>
                <c:pt idx="388">
                  <c:v>2022/08/09</c:v>
                </c:pt>
                <c:pt idx="389">
                  <c:v>2022/08/10</c:v>
                </c:pt>
                <c:pt idx="390">
                  <c:v>2022/08/11</c:v>
                </c:pt>
                <c:pt idx="391">
                  <c:v>2022/08/12</c:v>
                </c:pt>
                <c:pt idx="392">
                  <c:v>2022/08/15</c:v>
                </c:pt>
                <c:pt idx="393">
                  <c:v>2022/08/16</c:v>
                </c:pt>
                <c:pt idx="394">
                  <c:v>2022/08/17</c:v>
                </c:pt>
                <c:pt idx="395">
                  <c:v>2022/08/18</c:v>
                </c:pt>
                <c:pt idx="396">
                  <c:v>2022/08/19</c:v>
                </c:pt>
                <c:pt idx="397">
                  <c:v>2022/08/22</c:v>
                </c:pt>
                <c:pt idx="398">
                  <c:v>2022/08/23</c:v>
                </c:pt>
                <c:pt idx="399">
                  <c:v>2022/08/24</c:v>
                </c:pt>
                <c:pt idx="400">
                  <c:v>2022/08/25</c:v>
                </c:pt>
                <c:pt idx="401">
                  <c:v>2022/08/26</c:v>
                </c:pt>
                <c:pt idx="402">
                  <c:v>2022/08/29</c:v>
                </c:pt>
                <c:pt idx="403">
                  <c:v>2022/08/30</c:v>
                </c:pt>
                <c:pt idx="404">
                  <c:v>2022/08/31</c:v>
                </c:pt>
                <c:pt idx="405">
                  <c:v>2022/09/01</c:v>
                </c:pt>
                <c:pt idx="406">
                  <c:v>2022/09/02</c:v>
                </c:pt>
                <c:pt idx="407">
                  <c:v>2022/09/05</c:v>
                </c:pt>
                <c:pt idx="408">
                  <c:v>2022/09/06</c:v>
                </c:pt>
                <c:pt idx="409">
                  <c:v>2022/09/07</c:v>
                </c:pt>
                <c:pt idx="410">
                  <c:v>2022/09/08</c:v>
                </c:pt>
                <c:pt idx="411">
                  <c:v>2022/09/12</c:v>
                </c:pt>
                <c:pt idx="412">
                  <c:v>2022/09/13</c:v>
                </c:pt>
                <c:pt idx="413">
                  <c:v>2022/09/14</c:v>
                </c:pt>
                <c:pt idx="414">
                  <c:v>2022/09/15</c:v>
                </c:pt>
                <c:pt idx="415">
                  <c:v>2022/09/16</c:v>
                </c:pt>
                <c:pt idx="416">
                  <c:v>2022/09/19</c:v>
                </c:pt>
                <c:pt idx="417">
                  <c:v>2022/09/20</c:v>
                </c:pt>
                <c:pt idx="418">
                  <c:v>2022/09/21</c:v>
                </c:pt>
                <c:pt idx="419">
                  <c:v>2022/09/22</c:v>
                </c:pt>
                <c:pt idx="420">
                  <c:v>2022/09/23</c:v>
                </c:pt>
                <c:pt idx="421">
                  <c:v>2022/09/26</c:v>
                </c:pt>
                <c:pt idx="422">
                  <c:v>2022/09/27</c:v>
                </c:pt>
                <c:pt idx="423">
                  <c:v>2022/09/28</c:v>
                </c:pt>
                <c:pt idx="424">
                  <c:v>2022/09/29</c:v>
                </c:pt>
                <c:pt idx="425">
                  <c:v>2022/09/30</c:v>
                </c:pt>
                <c:pt idx="426">
                  <c:v>2022/10/03</c:v>
                </c:pt>
                <c:pt idx="427">
                  <c:v>2022/10/04</c:v>
                </c:pt>
                <c:pt idx="428">
                  <c:v>2022/10/05</c:v>
                </c:pt>
                <c:pt idx="429">
                  <c:v>2022/10/06</c:v>
                </c:pt>
                <c:pt idx="430">
                  <c:v>2022/10/07</c:v>
                </c:pt>
                <c:pt idx="431">
                  <c:v>2022/10/11</c:v>
                </c:pt>
                <c:pt idx="432">
                  <c:v>2022/10/12</c:v>
                </c:pt>
                <c:pt idx="433">
                  <c:v>2022/10/13</c:v>
                </c:pt>
                <c:pt idx="434">
                  <c:v>2022/10/14</c:v>
                </c:pt>
                <c:pt idx="435">
                  <c:v>2022/10/17</c:v>
                </c:pt>
                <c:pt idx="436">
                  <c:v>2022/10/18</c:v>
                </c:pt>
                <c:pt idx="437">
                  <c:v>2022/10/19</c:v>
                </c:pt>
                <c:pt idx="438">
                  <c:v>2022/10/20</c:v>
                </c:pt>
                <c:pt idx="439">
                  <c:v>2022/10/21</c:v>
                </c:pt>
                <c:pt idx="440">
                  <c:v>2022/10/24</c:v>
                </c:pt>
                <c:pt idx="441">
                  <c:v>2022/10/25</c:v>
                </c:pt>
                <c:pt idx="442">
                  <c:v>2022/10/26</c:v>
                </c:pt>
                <c:pt idx="443">
                  <c:v>2022/10/27</c:v>
                </c:pt>
                <c:pt idx="444">
                  <c:v>2022/10/28</c:v>
                </c:pt>
                <c:pt idx="445">
                  <c:v>2022/10/31</c:v>
                </c:pt>
                <c:pt idx="446">
                  <c:v>2022/11/01</c:v>
                </c:pt>
                <c:pt idx="447">
                  <c:v>2022/11/02</c:v>
                </c:pt>
                <c:pt idx="448">
                  <c:v>2022/11/03</c:v>
                </c:pt>
                <c:pt idx="449">
                  <c:v>2022/11/04</c:v>
                </c:pt>
                <c:pt idx="450">
                  <c:v>2022/11/07</c:v>
                </c:pt>
                <c:pt idx="451">
                  <c:v>2022/11/08</c:v>
                </c:pt>
                <c:pt idx="452">
                  <c:v>2022/11/09</c:v>
                </c:pt>
                <c:pt idx="453">
                  <c:v>2022/11/10</c:v>
                </c:pt>
                <c:pt idx="454">
                  <c:v>2022/11/11</c:v>
                </c:pt>
                <c:pt idx="455">
                  <c:v>2022/11/14</c:v>
                </c:pt>
                <c:pt idx="456">
                  <c:v>2022/11/15</c:v>
                </c:pt>
                <c:pt idx="457">
                  <c:v>2022/11/16</c:v>
                </c:pt>
                <c:pt idx="458">
                  <c:v>2022/11/17</c:v>
                </c:pt>
                <c:pt idx="459">
                  <c:v>2022/11/18</c:v>
                </c:pt>
                <c:pt idx="460">
                  <c:v>2022/11/21</c:v>
                </c:pt>
                <c:pt idx="461">
                  <c:v>2022/11/22</c:v>
                </c:pt>
                <c:pt idx="462">
                  <c:v>2022/11/23</c:v>
                </c:pt>
                <c:pt idx="463">
                  <c:v>2022/11/24</c:v>
                </c:pt>
                <c:pt idx="464">
                  <c:v>2022/11/25</c:v>
                </c:pt>
                <c:pt idx="465">
                  <c:v>2022/11/28</c:v>
                </c:pt>
                <c:pt idx="466">
                  <c:v>2022/11/29</c:v>
                </c:pt>
                <c:pt idx="467">
                  <c:v>2022/11/30</c:v>
                </c:pt>
                <c:pt idx="468">
                  <c:v>2022/12/01</c:v>
                </c:pt>
                <c:pt idx="469">
                  <c:v>2022/12/02</c:v>
                </c:pt>
                <c:pt idx="470">
                  <c:v>2022/12/05</c:v>
                </c:pt>
                <c:pt idx="471">
                  <c:v>2022/12/06</c:v>
                </c:pt>
                <c:pt idx="472">
                  <c:v>2022/12/07</c:v>
                </c:pt>
                <c:pt idx="473">
                  <c:v>2022/12/08</c:v>
                </c:pt>
                <c:pt idx="474">
                  <c:v>2022/12/09</c:v>
                </c:pt>
                <c:pt idx="475">
                  <c:v>2022/12/12</c:v>
                </c:pt>
                <c:pt idx="476">
                  <c:v>2022/12/13</c:v>
                </c:pt>
                <c:pt idx="477">
                  <c:v>2022/12/14</c:v>
                </c:pt>
                <c:pt idx="478">
                  <c:v>2022/12/15</c:v>
                </c:pt>
                <c:pt idx="479">
                  <c:v>2022/12/16</c:v>
                </c:pt>
                <c:pt idx="480">
                  <c:v>2022/12/19</c:v>
                </c:pt>
                <c:pt idx="481">
                  <c:v>2022/12/20</c:v>
                </c:pt>
                <c:pt idx="482">
                  <c:v>2022/12/21</c:v>
                </c:pt>
                <c:pt idx="483">
                  <c:v>2022/12/22</c:v>
                </c:pt>
                <c:pt idx="484">
                  <c:v>2022/12/23</c:v>
                </c:pt>
                <c:pt idx="485">
                  <c:v>2022/12/26</c:v>
                </c:pt>
                <c:pt idx="486">
                  <c:v>2022/12/27</c:v>
                </c:pt>
                <c:pt idx="487">
                  <c:v>2022/12/28</c:v>
                </c:pt>
                <c:pt idx="488">
                  <c:v>2022/12/29</c:v>
                </c:pt>
                <c:pt idx="489">
                  <c:v>2022/12/30</c:v>
                </c:pt>
                <c:pt idx="490">
                  <c:v>2023/01/03</c:v>
                </c:pt>
                <c:pt idx="491">
                  <c:v>2023/01/04</c:v>
                </c:pt>
                <c:pt idx="492">
                  <c:v>2023/01/05</c:v>
                </c:pt>
                <c:pt idx="493">
                  <c:v>2023/01/06</c:v>
                </c:pt>
                <c:pt idx="494">
                  <c:v>2023/01/09</c:v>
                </c:pt>
                <c:pt idx="495">
                  <c:v>2023/01/10</c:v>
                </c:pt>
                <c:pt idx="496">
                  <c:v>2023/01/11</c:v>
                </c:pt>
                <c:pt idx="497">
                  <c:v>2023/01/12</c:v>
                </c:pt>
                <c:pt idx="498">
                  <c:v>2023/01/13</c:v>
                </c:pt>
                <c:pt idx="499">
                  <c:v>2023/01/16</c:v>
                </c:pt>
                <c:pt idx="500">
                  <c:v>2023/01/17</c:v>
                </c:pt>
                <c:pt idx="501">
                  <c:v>2023/01/30</c:v>
                </c:pt>
                <c:pt idx="502">
                  <c:v>2023/01/31</c:v>
                </c:pt>
                <c:pt idx="503">
                  <c:v>2023/02/01</c:v>
                </c:pt>
                <c:pt idx="504">
                  <c:v>2023/02/02</c:v>
                </c:pt>
                <c:pt idx="505">
                  <c:v>2023/02/03</c:v>
                </c:pt>
                <c:pt idx="506">
                  <c:v>2023/02/06</c:v>
                </c:pt>
                <c:pt idx="507">
                  <c:v>2023/02/07</c:v>
                </c:pt>
                <c:pt idx="508">
                  <c:v>2023/02/08</c:v>
                </c:pt>
                <c:pt idx="509">
                  <c:v>2023/02/09</c:v>
                </c:pt>
                <c:pt idx="510">
                  <c:v>2023/02/10</c:v>
                </c:pt>
                <c:pt idx="511">
                  <c:v>2023/02/13</c:v>
                </c:pt>
                <c:pt idx="512">
                  <c:v>2023/02/14</c:v>
                </c:pt>
                <c:pt idx="513">
                  <c:v>2023/02/15</c:v>
                </c:pt>
                <c:pt idx="514">
                  <c:v>2023/02/16</c:v>
                </c:pt>
                <c:pt idx="515">
                  <c:v>2023/02/17</c:v>
                </c:pt>
                <c:pt idx="516">
                  <c:v>2023/02/20</c:v>
                </c:pt>
                <c:pt idx="517">
                  <c:v>2023/02/21</c:v>
                </c:pt>
                <c:pt idx="518">
                  <c:v>2023/02/22</c:v>
                </c:pt>
                <c:pt idx="519">
                  <c:v>2023/02/23</c:v>
                </c:pt>
                <c:pt idx="520">
                  <c:v>2023/02/24</c:v>
                </c:pt>
                <c:pt idx="521">
                  <c:v>2023/03/01</c:v>
                </c:pt>
              </c:strCache>
            </c:strRef>
          </c:cat>
          <c:val>
            <c:numRef>
              <c:f>資料收集!$G$2:$G$523</c:f>
              <c:numCache>
                <c:formatCode>General</c:formatCode>
                <c:ptCount val="522"/>
                <c:pt idx="0">
                  <c:v>-0.54949999999999999</c:v>
                </c:pt>
                <c:pt idx="1">
                  <c:v>0.27510000000000001</c:v>
                </c:pt>
                <c:pt idx="2">
                  <c:v>-1.105</c:v>
                </c:pt>
                <c:pt idx="3">
                  <c:v>0.55400000000000005</c:v>
                </c:pt>
                <c:pt idx="4">
                  <c:v>1.0989</c:v>
                </c:pt>
                <c:pt idx="5">
                  <c:v>0</c:v>
                </c:pt>
                <c:pt idx="6">
                  <c:v>-1.3754999999999999</c:v>
                </c:pt>
                <c:pt idx="7">
                  <c:v>0.55249999999999999</c:v>
                </c:pt>
                <c:pt idx="8">
                  <c:v>0</c:v>
                </c:pt>
                <c:pt idx="9">
                  <c:v>-1.1080000000000001</c:v>
                </c:pt>
                <c:pt idx="10">
                  <c:v>-0.27889999999999998</c:v>
                </c:pt>
                <c:pt idx="11">
                  <c:v>0</c:v>
                </c:pt>
                <c:pt idx="12">
                  <c:v>-1.6901999999999999</c:v>
                </c:pt>
                <c:pt idx="13">
                  <c:v>0</c:v>
                </c:pt>
                <c:pt idx="14">
                  <c:v>-0.85589999999999999</c:v>
                </c:pt>
                <c:pt idx="15">
                  <c:v>0.28610000000000002</c:v>
                </c:pt>
                <c:pt idx="16">
                  <c:v>-0.28610000000000002</c:v>
                </c:pt>
                <c:pt idx="17">
                  <c:v>-0.28689999999999999</c:v>
                </c:pt>
                <c:pt idx="18">
                  <c:v>-0.57640000000000002</c:v>
                </c:pt>
                <c:pt idx="19">
                  <c:v>-0.87080000000000002</c:v>
                </c:pt>
                <c:pt idx="20">
                  <c:v>0.29110000000000003</c:v>
                </c:pt>
                <c:pt idx="21">
                  <c:v>0.2903</c:v>
                </c:pt>
                <c:pt idx="22">
                  <c:v>0.86580000000000001</c:v>
                </c:pt>
                <c:pt idx="23">
                  <c:v>0</c:v>
                </c:pt>
                <c:pt idx="24">
                  <c:v>0.28689999999999999</c:v>
                </c:pt>
                <c:pt idx="25">
                  <c:v>1.9859</c:v>
                </c:pt>
                <c:pt idx="26">
                  <c:v>0.56020000000000003</c:v>
                </c:pt>
                <c:pt idx="27">
                  <c:v>0</c:v>
                </c:pt>
                <c:pt idx="28">
                  <c:v>0</c:v>
                </c:pt>
                <c:pt idx="29">
                  <c:v>1.387</c:v>
                </c:pt>
                <c:pt idx="30">
                  <c:v>0.27510000000000001</c:v>
                </c:pt>
                <c:pt idx="31">
                  <c:v>0.54790000000000005</c:v>
                </c:pt>
                <c:pt idx="32">
                  <c:v>-0.82299999999999995</c:v>
                </c:pt>
                <c:pt idx="33">
                  <c:v>-0.82989999999999997</c:v>
                </c:pt>
                <c:pt idx="34">
                  <c:v>1.105</c:v>
                </c:pt>
                <c:pt idx="35">
                  <c:v>-0.27510000000000001</c:v>
                </c:pt>
                <c:pt idx="36">
                  <c:v>-0.55249999999999999</c:v>
                </c:pt>
                <c:pt idx="37">
                  <c:v>-0.27739999999999998</c:v>
                </c:pt>
                <c:pt idx="38">
                  <c:v>1.6529</c:v>
                </c:pt>
                <c:pt idx="39">
                  <c:v>0</c:v>
                </c:pt>
                <c:pt idx="40">
                  <c:v>0</c:v>
                </c:pt>
                <c:pt idx="41">
                  <c:v>0.27289999999999998</c:v>
                </c:pt>
                <c:pt idx="42">
                  <c:v>0</c:v>
                </c:pt>
                <c:pt idx="43">
                  <c:v>1.0840000000000001</c:v>
                </c:pt>
                <c:pt idx="44">
                  <c:v>-0.81189999999999996</c:v>
                </c:pt>
                <c:pt idx="45">
                  <c:v>-0.27210000000000001</c:v>
                </c:pt>
                <c:pt idx="46">
                  <c:v>-0.27289999999999998</c:v>
                </c:pt>
                <c:pt idx="47">
                  <c:v>-0.54790000000000005</c:v>
                </c:pt>
                <c:pt idx="48">
                  <c:v>0</c:v>
                </c:pt>
                <c:pt idx="49">
                  <c:v>0.27429999999999999</c:v>
                </c:pt>
                <c:pt idx="50">
                  <c:v>0.5464</c:v>
                </c:pt>
                <c:pt idx="51">
                  <c:v>0</c:v>
                </c:pt>
                <c:pt idx="52">
                  <c:v>0.54349999999999998</c:v>
                </c:pt>
                <c:pt idx="53">
                  <c:v>0.80969999999999998</c:v>
                </c:pt>
                <c:pt idx="54">
                  <c:v>0.26850000000000002</c:v>
                </c:pt>
                <c:pt idx="55">
                  <c:v>0</c:v>
                </c:pt>
                <c:pt idx="56">
                  <c:v>0.26769999999999999</c:v>
                </c:pt>
                <c:pt idx="57">
                  <c:v>0.26700000000000002</c:v>
                </c:pt>
                <c:pt idx="58">
                  <c:v>-0.53480000000000005</c:v>
                </c:pt>
                <c:pt idx="59">
                  <c:v>-0.53759999999999997</c:v>
                </c:pt>
                <c:pt idx="60">
                  <c:v>0.26919999999999999</c:v>
                </c:pt>
                <c:pt idx="61">
                  <c:v>1.0694999999999999</c:v>
                </c:pt>
                <c:pt idx="62">
                  <c:v>1.0582</c:v>
                </c:pt>
                <c:pt idx="63">
                  <c:v>1.0470999999999999</c:v>
                </c:pt>
                <c:pt idx="64">
                  <c:v>0.2601</c:v>
                </c:pt>
                <c:pt idx="65">
                  <c:v>1.2903</c:v>
                </c:pt>
                <c:pt idx="66">
                  <c:v>0.76629999999999998</c:v>
                </c:pt>
                <c:pt idx="67">
                  <c:v>-1.0229999999999999</c:v>
                </c:pt>
                <c:pt idx="68">
                  <c:v>0.25669999999999998</c:v>
                </c:pt>
                <c:pt idx="69">
                  <c:v>-0.25669999999999998</c:v>
                </c:pt>
                <c:pt idx="70">
                  <c:v>1.7835000000000001</c:v>
                </c:pt>
                <c:pt idx="71">
                  <c:v>-2.8170999999999999</c:v>
                </c:pt>
                <c:pt idx="72">
                  <c:v>-0.7823</c:v>
                </c:pt>
                <c:pt idx="73">
                  <c:v>-0.52490000000000003</c:v>
                </c:pt>
                <c:pt idx="74">
                  <c:v>-1.5914999999999999</c:v>
                </c:pt>
                <c:pt idx="75">
                  <c:v>-0.8054</c:v>
                </c:pt>
                <c:pt idx="76">
                  <c:v>0.26919999999999999</c:v>
                </c:pt>
                <c:pt idx="77">
                  <c:v>1.6</c:v>
                </c:pt>
                <c:pt idx="78">
                  <c:v>0</c:v>
                </c:pt>
                <c:pt idx="79">
                  <c:v>1.0526</c:v>
                </c:pt>
                <c:pt idx="80">
                  <c:v>-2.1164999999999998</c:v>
                </c:pt>
                <c:pt idx="81">
                  <c:v>-4.0933000000000002</c:v>
                </c:pt>
                <c:pt idx="82">
                  <c:v>-0.55869999999999997</c:v>
                </c:pt>
                <c:pt idx="83">
                  <c:v>1.1142000000000001</c:v>
                </c:pt>
                <c:pt idx="84">
                  <c:v>-2.5247000000000002</c:v>
                </c:pt>
                <c:pt idx="85">
                  <c:v>2.5247000000000002</c:v>
                </c:pt>
                <c:pt idx="86">
                  <c:v>-0.83450000000000002</c:v>
                </c:pt>
                <c:pt idx="87">
                  <c:v>-0.2797</c:v>
                </c:pt>
                <c:pt idx="88">
                  <c:v>1.1142000000000001</c:v>
                </c:pt>
                <c:pt idx="89">
                  <c:v>-0.55559999999999998</c:v>
                </c:pt>
                <c:pt idx="90">
                  <c:v>0.2782</c:v>
                </c:pt>
                <c:pt idx="91">
                  <c:v>0.55400000000000005</c:v>
                </c:pt>
                <c:pt idx="92">
                  <c:v>0.27589999999999998</c:v>
                </c:pt>
                <c:pt idx="93">
                  <c:v>0</c:v>
                </c:pt>
                <c:pt idx="94">
                  <c:v>0.54949999999999999</c:v>
                </c:pt>
                <c:pt idx="95">
                  <c:v>0.27360000000000001</c:v>
                </c:pt>
                <c:pt idx="96">
                  <c:v>0.54500000000000004</c:v>
                </c:pt>
                <c:pt idx="97">
                  <c:v>0</c:v>
                </c:pt>
                <c:pt idx="98">
                  <c:v>-0.54500000000000004</c:v>
                </c:pt>
                <c:pt idx="99">
                  <c:v>-0.54790000000000005</c:v>
                </c:pt>
                <c:pt idx="100">
                  <c:v>0.54790000000000005</c:v>
                </c:pt>
                <c:pt idx="101">
                  <c:v>-0.54790000000000005</c:v>
                </c:pt>
                <c:pt idx="102">
                  <c:v>0.54790000000000005</c:v>
                </c:pt>
                <c:pt idx="103">
                  <c:v>-0.27360000000000001</c:v>
                </c:pt>
                <c:pt idx="104">
                  <c:v>0.27360000000000001</c:v>
                </c:pt>
                <c:pt idx="105">
                  <c:v>0.27289999999999998</c:v>
                </c:pt>
                <c:pt idx="106">
                  <c:v>-0.5464</c:v>
                </c:pt>
                <c:pt idx="107">
                  <c:v>-0.82530000000000003</c:v>
                </c:pt>
                <c:pt idx="108">
                  <c:v>0</c:v>
                </c:pt>
                <c:pt idx="109">
                  <c:v>0.55100000000000005</c:v>
                </c:pt>
                <c:pt idx="110">
                  <c:v>0.27429999999999999</c:v>
                </c:pt>
                <c:pt idx="111">
                  <c:v>0.27360000000000001</c:v>
                </c:pt>
                <c:pt idx="112">
                  <c:v>0.81630000000000003</c:v>
                </c:pt>
                <c:pt idx="113">
                  <c:v>0.54049999999999998</c:v>
                </c:pt>
                <c:pt idx="114">
                  <c:v>-0.81189999999999996</c:v>
                </c:pt>
                <c:pt idx="115">
                  <c:v>0.27139999999999997</c:v>
                </c:pt>
                <c:pt idx="116">
                  <c:v>-0.54349999999999998</c:v>
                </c:pt>
                <c:pt idx="117">
                  <c:v>-0.27289999999999998</c:v>
                </c:pt>
                <c:pt idx="118">
                  <c:v>0.54500000000000004</c:v>
                </c:pt>
                <c:pt idx="119">
                  <c:v>1.0810999999999999</c:v>
                </c:pt>
                <c:pt idx="120">
                  <c:v>0</c:v>
                </c:pt>
                <c:pt idx="121">
                  <c:v>0</c:v>
                </c:pt>
                <c:pt idx="122">
                  <c:v>0.26850000000000002</c:v>
                </c:pt>
                <c:pt idx="123">
                  <c:v>0.80110000000000003</c:v>
                </c:pt>
                <c:pt idx="124">
                  <c:v>1.0582</c:v>
                </c:pt>
                <c:pt idx="125">
                  <c:v>-0.26350000000000001</c:v>
                </c:pt>
                <c:pt idx="126">
                  <c:v>0.26350000000000001</c:v>
                </c:pt>
                <c:pt idx="127">
                  <c:v>0.52490000000000003</c:v>
                </c:pt>
                <c:pt idx="128">
                  <c:v>0.5222</c:v>
                </c:pt>
                <c:pt idx="129">
                  <c:v>-0.7843</c:v>
                </c:pt>
                <c:pt idx="130">
                  <c:v>0.52359999999999995</c:v>
                </c:pt>
                <c:pt idx="131">
                  <c:v>1.5544</c:v>
                </c:pt>
                <c:pt idx="132">
                  <c:v>0</c:v>
                </c:pt>
                <c:pt idx="133">
                  <c:v>-0.51549999999999996</c:v>
                </c:pt>
                <c:pt idx="134">
                  <c:v>0.2581</c:v>
                </c:pt>
                <c:pt idx="135">
                  <c:v>-0.2581</c:v>
                </c:pt>
                <c:pt idx="136">
                  <c:v>0.51549999999999996</c:v>
                </c:pt>
                <c:pt idx="137">
                  <c:v>-0.7742</c:v>
                </c:pt>
                <c:pt idx="138">
                  <c:v>1.0308999999999999</c:v>
                </c:pt>
                <c:pt idx="139">
                  <c:v>0</c:v>
                </c:pt>
                <c:pt idx="140">
                  <c:v>0.25609999999999999</c:v>
                </c:pt>
                <c:pt idx="141">
                  <c:v>0.76429999999999998</c:v>
                </c:pt>
                <c:pt idx="142">
                  <c:v>0</c:v>
                </c:pt>
                <c:pt idx="143">
                  <c:v>0.2535</c:v>
                </c:pt>
                <c:pt idx="144">
                  <c:v>-0.50760000000000005</c:v>
                </c:pt>
                <c:pt idx="145">
                  <c:v>0.76049999999999995</c:v>
                </c:pt>
                <c:pt idx="146">
                  <c:v>0</c:v>
                </c:pt>
                <c:pt idx="147">
                  <c:v>-0.50629999999999997</c:v>
                </c:pt>
                <c:pt idx="148">
                  <c:v>-0.50890000000000002</c:v>
                </c:pt>
                <c:pt idx="149">
                  <c:v>0.76239999999999997</c:v>
                </c:pt>
                <c:pt idx="150">
                  <c:v>0</c:v>
                </c:pt>
                <c:pt idx="151">
                  <c:v>-1.2739</c:v>
                </c:pt>
                <c:pt idx="152">
                  <c:v>0.51149999999999995</c:v>
                </c:pt>
                <c:pt idx="153">
                  <c:v>-0.51149999999999995</c:v>
                </c:pt>
                <c:pt idx="154">
                  <c:v>1.5266999999999999</c:v>
                </c:pt>
                <c:pt idx="155">
                  <c:v>0.50380000000000003</c:v>
                </c:pt>
                <c:pt idx="156">
                  <c:v>0.25090000000000001</c:v>
                </c:pt>
                <c:pt idx="157">
                  <c:v>2.4754</c:v>
                </c:pt>
                <c:pt idx="158">
                  <c:v>1.2151000000000001</c:v>
                </c:pt>
                <c:pt idx="159">
                  <c:v>0.96150000000000002</c:v>
                </c:pt>
                <c:pt idx="160">
                  <c:v>-1.4458</c:v>
                </c:pt>
                <c:pt idx="161">
                  <c:v>0.2424</c:v>
                </c:pt>
                <c:pt idx="162">
                  <c:v>1.4422999999999999</c:v>
                </c:pt>
                <c:pt idx="163">
                  <c:v>0</c:v>
                </c:pt>
                <c:pt idx="164">
                  <c:v>-0.2389</c:v>
                </c:pt>
                <c:pt idx="165">
                  <c:v>0</c:v>
                </c:pt>
                <c:pt idx="166">
                  <c:v>-0.47960000000000003</c:v>
                </c:pt>
                <c:pt idx="167">
                  <c:v>0.71860000000000002</c:v>
                </c:pt>
                <c:pt idx="168">
                  <c:v>0.47620000000000001</c:v>
                </c:pt>
                <c:pt idx="169">
                  <c:v>0.47389999999999999</c:v>
                </c:pt>
                <c:pt idx="170">
                  <c:v>-0.23669999999999999</c:v>
                </c:pt>
                <c:pt idx="171">
                  <c:v>1.2131000000000001</c:v>
                </c:pt>
                <c:pt idx="172">
                  <c:v>-0.24360000000000001</c:v>
                </c:pt>
                <c:pt idx="173">
                  <c:v>-1.7221</c:v>
                </c:pt>
                <c:pt idx="174">
                  <c:v>1.4779</c:v>
                </c:pt>
                <c:pt idx="175">
                  <c:v>0.48780000000000001</c:v>
                </c:pt>
                <c:pt idx="176">
                  <c:v>0</c:v>
                </c:pt>
                <c:pt idx="177">
                  <c:v>-0.48780000000000001</c:v>
                </c:pt>
                <c:pt idx="178">
                  <c:v>-0.49020000000000002</c:v>
                </c:pt>
                <c:pt idx="179">
                  <c:v>0.24540000000000001</c:v>
                </c:pt>
                <c:pt idx="180">
                  <c:v>-0.73799999999999999</c:v>
                </c:pt>
                <c:pt idx="181">
                  <c:v>-0.2472</c:v>
                </c:pt>
                <c:pt idx="182">
                  <c:v>-0.49630000000000002</c:v>
                </c:pt>
                <c:pt idx="183">
                  <c:v>0.49630000000000002</c:v>
                </c:pt>
                <c:pt idx="184">
                  <c:v>0.49380000000000002</c:v>
                </c:pt>
                <c:pt idx="185">
                  <c:v>-0.74170000000000003</c:v>
                </c:pt>
                <c:pt idx="186">
                  <c:v>-0.24840000000000001</c:v>
                </c:pt>
                <c:pt idx="187">
                  <c:v>0</c:v>
                </c:pt>
                <c:pt idx="188">
                  <c:v>-0.24909999999999999</c:v>
                </c:pt>
                <c:pt idx="189">
                  <c:v>0.74529999999999996</c:v>
                </c:pt>
                <c:pt idx="190">
                  <c:v>0.49380000000000002</c:v>
                </c:pt>
                <c:pt idx="191">
                  <c:v>-0.24660000000000001</c:v>
                </c:pt>
                <c:pt idx="192">
                  <c:v>0.49259999999999998</c:v>
                </c:pt>
                <c:pt idx="193">
                  <c:v>0</c:v>
                </c:pt>
                <c:pt idx="194">
                  <c:v>-0.246</c:v>
                </c:pt>
                <c:pt idx="195">
                  <c:v>0.246</c:v>
                </c:pt>
                <c:pt idx="196">
                  <c:v>0.73440000000000005</c:v>
                </c:pt>
                <c:pt idx="197">
                  <c:v>-0.73440000000000005</c:v>
                </c:pt>
                <c:pt idx="198">
                  <c:v>0.24540000000000001</c:v>
                </c:pt>
                <c:pt idx="199">
                  <c:v>-0.24540000000000001</c:v>
                </c:pt>
                <c:pt idx="200">
                  <c:v>0</c:v>
                </c:pt>
                <c:pt idx="201">
                  <c:v>0.49020000000000002</c:v>
                </c:pt>
                <c:pt idx="202">
                  <c:v>-0.24479999999999999</c:v>
                </c:pt>
                <c:pt idx="203">
                  <c:v>-0.4914</c:v>
                </c:pt>
                <c:pt idx="204">
                  <c:v>0.246</c:v>
                </c:pt>
                <c:pt idx="205">
                  <c:v>0.24540000000000001</c:v>
                </c:pt>
                <c:pt idx="206">
                  <c:v>0.24479999999999999</c:v>
                </c:pt>
                <c:pt idx="207">
                  <c:v>0.73080000000000001</c:v>
                </c:pt>
                <c:pt idx="208">
                  <c:v>-0.48659999999999998</c:v>
                </c:pt>
                <c:pt idx="209">
                  <c:v>1.2121</c:v>
                </c:pt>
                <c:pt idx="210">
                  <c:v>0.72030000000000005</c:v>
                </c:pt>
                <c:pt idx="211">
                  <c:v>0.2389</c:v>
                </c:pt>
                <c:pt idx="212">
                  <c:v>0.71340000000000003</c:v>
                </c:pt>
                <c:pt idx="213">
                  <c:v>0.4728</c:v>
                </c:pt>
                <c:pt idx="214">
                  <c:v>-1.1862999999999999</c:v>
                </c:pt>
                <c:pt idx="215">
                  <c:v>-0.2389</c:v>
                </c:pt>
                <c:pt idx="216">
                  <c:v>-0.72030000000000005</c:v>
                </c:pt>
                <c:pt idx="217">
                  <c:v>0.2407</c:v>
                </c:pt>
                <c:pt idx="218">
                  <c:v>0.24010000000000001</c:v>
                </c:pt>
                <c:pt idx="219">
                  <c:v>-1.4493</c:v>
                </c:pt>
                <c:pt idx="220">
                  <c:v>-0.48780000000000001</c:v>
                </c:pt>
                <c:pt idx="221">
                  <c:v>-1.23</c:v>
                </c:pt>
                <c:pt idx="222">
                  <c:v>1.9608000000000001</c:v>
                </c:pt>
                <c:pt idx="223">
                  <c:v>-0.24299999999999999</c:v>
                </c:pt>
                <c:pt idx="224">
                  <c:v>0.24299999999999999</c:v>
                </c:pt>
                <c:pt idx="225">
                  <c:v>0.48430000000000001</c:v>
                </c:pt>
                <c:pt idx="226">
                  <c:v>0.4819</c:v>
                </c:pt>
                <c:pt idx="227">
                  <c:v>0.47960000000000003</c:v>
                </c:pt>
                <c:pt idx="228">
                  <c:v>0.4773</c:v>
                </c:pt>
                <c:pt idx="229">
                  <c:v>0</c:v>
                </c:pt>
                <c:pt idx="230">
                  <c:v>0.23780000000000001</c:v>
                </c:pt>
                <c:pt idx="231">
                  <c:v>-0.47620000000000001</c:v>
                </c:pt>
                <c:pt idx="232">
                  <c:v>-0.71860000000000002</c:v>
                </c:pt>
                <c:pt idx="233">
                  <c:v>0</c:v>
                </c:pt>
                <c:pt idx="234">
                  <c:v>0.95689999999999997</c:v>
                </c:pt>
                <c:pt idx="235">
                  <c:v>-0.95689999999999997</c:v>
                </c:pt>
                <c:pt idx="236">
                  <c:v>0.47960000000000003</c:v>
                </c:pt>
                <c:pt idx="237">
                  <c:v>-0.23949999999999999</c:v>
                </c:pt>
                <c:pt idx="238">
                  <c:v>0.47849999999999998</c:v>
                </c:pt>
                <c:pt idx="239">
                  <c:v>0</c:v>
                </c:pt>
                <c:pt idx="240">
                  <c:v>0</c:v>
                </c:pt>
                <c:pt idx="241">
                  <c:v>0.95009999999999994</c:v>
                </c:pt>
                <c:pt idx="242">
                  <c:v>0.47170000000000001</c:v>
                </c:pt>
                <c:pt idx="243">
                  <c:v>-0.2356</c:v>
                </c:pt>
                <c:pt idx="244">
                  <c:v>-0.71009999999999995</c:v>
                </c:pt>
                <c:pt idx="245">
                  <c:v>0.23719999999999999</c:v>
                </c:pt>
                <c:pt idx="246">
                  <c:v>0.4728</c:v>
                </c:pt>
                <c:pt idx="247">
                  <c:v>0.47060000000000002</c:v>
                </c:pt>
                <c:pt idx="248">
                  <c:v>1.3986000000000001</c:v>
                </c:pt>
                <c:pt idx="249">
                  <c:v>1.8349</c:v>
                </c:pt>
                <c:pt idx="250">
                  <c:v>0.90500000000000003</c:v>
                </c:pt>
                <c:pt idx="251">
                  <c:v>0.6734</c:v>
                </c:pt>
                <c:pt idx="252">
                  <c:v>1.1124000000000001</c:v>
                </c:pt>
                <c:pt idx="253">
                  <c:v>-0.44350000000000001</c:v>
                </c:pt>
                <c:pt idx="254">
                  <c:v>-0.2225</c:v>
                </c:pt>
                <c:pt idx="255">
                  <c:v>0.44440000000000002</c:v>
                </c:pt>
                <c:pt idx="256">
                  <c:v>-0.66739999999999999</c:v>
                </c:pt>
                <c:pt idx="257">
                  <c:v>-0.44740000000000002</c:v>
                </c:pt>
                <c:pt idx="258">
                  <c:v>-1.5820000000000001</c:v>
                </c:pt>
                <c:pt idx="259">
                  <c:v>-0.45660000000000001</c:v>
                </c:pt>
                <c:pt idx="260">
                  <c:v>-0.68889999999999996</c:v>
                </c:pt>
                <c:pt idx="261">
                  <c:v>0.68889999999999996</c:v>
                </c:pt>
                <c:pt idx="262">
                  <c:v>1.8141</c:v>
                </c:pt>
                <c:pt idx="263">
                  <c:v>2.6608999999999998</c:v>
                </c:pt>
                <c:pt idx="264">
                  <c:v>1.0882000000000001</c:v>
                </c:pt>
                <c:pt idx="265">
                  <c:v>0.432</c:v>
                </c:pt>
                <c:pt idx="266">
                  <c:v>0</c:v>
                </c:pt>
                <c:pt idx="267">
                  <c:v>-1.5201</c:v>
                </c:pt>
                <c:pt idx="268">
                  <c:v>-0.21909999999999999</c:v>
                </c:pt>
                <c:pt idx="269">
                  <c:v>0.43759999999999999</c:v>
                </c:pt>
                <c:pt idx="270">
                  <c:v>0.43569999999999998</c:v>
                </c:pt>
                <c:pt idx="271">
                  <c:v>-0.65429999999999999</c:v>
                </c:pt>
                <c:pt idx="272">
                  <c:v>0</c:v>
                </c:pt>
                <c:pt idx="273">
                  <c:v>-0.87909999999999999</c:v>
                </c:pt>
                <c:pt idx="274">
                  <c:v>0</c:v>
                </c:pt>
                <c:pt idx="275">
                  <c:v>-1.7818000000000001</c:v>
                </c:pt>
                <c:pt idx="276">
                  <c:v>-0.6764</c:v>
                </c:pt>
                <c:pt idx="277">
                  <c:v>2.0156999999999998</c:v>
                </c:pt>
                <c:pt idx="278">
                  <c:v>1.3216000000000001</c:v>
                </c:pt>
                <c:pt idx="279">
                  <c:v>-0.43859999999999999</c:v>
                </c:pt>
                <c:pt idx="280">
                  <c:v>-0.22</c:v>
                </c:pt>
                <c:pt idx="281">
                  <c:v>-2.6787000000000001</c:v>
                </c:pt>
                <c:pt idx="282">
                  <c:v>-0.68100000000000005</c:v>
                </c:pt>
                <c:pt idx="283">
                  <c:v>-0.2281</c:v>
                </c:pt>
                <c:pt idx="284">
                  <c:v>2.4803999999999999</c:v>
                </c:pt>
                <c:pt idx="285">
                  <c:v>-0.223</c:v>
                </c:pt>
                <c:pt idx="286">
                  <c:v>0.44540000000000002</c:v>
                </c:pt>
                <c:pt idx="287">
                  <c:v>0</c:v>
                </c:pt>
                <c:pt idx="288">
                  <c:v>1.7622</c:v>
                </c:pt>
                <c:pt idx="289">
                  <c:v>1.0858000000000001</c:v>
                </c:pt>
                <c:pt idx="290">
                  <c:v>0.64590000000000003</c:v>
                </c:pt>
                <c:pt idx="291">
                  <c:v>-0.21479999999999999</c:v>
                </c:pt>
                <c:pt idx="292">
                  <c:v>0.42920000000000003</c:v>
                </c:pt>
                <c:pt idx="293">
                  <c:v>1.9089</c:v>
                </c:pt>
                <c:pt idx="294">
                  <c:v>0</c:v>
                </c:pt>
                <c:pt idx="295">
                  <c:v>-0.63219999999999998</c:v>
                </c:pt>
                <c:pt idx="296">
                  <c:v>-0.21160000000000001</c:v>
                </c:pt>
                <c:pt idx="297">
                  <c:v>-0.63759999999999994</c:v>
                </c:pt>
                <c:pt idx="298">
                  <c:v>1.9008</c:v>
                </c:pt>
                <c:pt idx="299">
                  <c:v>1.8653</c:v>
                </c:pt>
                <c:pt idx="300">
                  <c:v>0.2051</c:v>
                </c:pt>
                <c:pt idx="301">
                  <c:v>3.2261000000000002</c:v>
                </c:pt>
                <c:pt idx="302">
                  <c:v>-2.4098000000000002</c:v>
                </c:pt>
                <c:pt idx="303">
                  <c:v>2.0121000000000002</c:v>
                </c:pt>
                <c:pt idx="304">
                  <c:v>-0.19939999999999999</c:v>
                </c:pt>
                <c:pt idx="305">
                  <c:v>-0.60060000000000002</c:v>
                </c:pt>
                <c:pt idx="306">
                  <c:v>0.8</c:v>
                </c:pt>
                <c:pt idx="307">
                  <c:v>-2.8285</c:v>
                </c:pt>
                <c:pt idx="308">
                  <c:v>-0.61670000000000003</c:v>
                </c:pt>
                <c:pt idx="309">
                  <c:v>-2.9291</c:v>
                </c:pt>
                <c:pt idx="310">
                  <c:v>0.21210000000000001</c:v>
                </c:pt>
                <c:pt idx="311">
                  <c:v>1.2632000000000001</c:v>
                </c:pt>
                <c:pt idx="312">
                  <c:v>-2.1141999999999999</c:v>
                </c:pt>
                <c:pt idx="313">
                  <c:v>1.0627</c:v>
                </c:pt>
                <c:pt idx="314">
                  <c:v>-2.1368</c:v>
                </c:pt>
                <c:pt idx="315">
                  <c:v>2.9788999999999999</c:v>
                </c:pt>
                <c:pt idx="316">
                  <c:v>-1.6914</c:v>
                </c:pt>
                <c:pt idx="317">
                  <c:v>0.21299999999999999</c:v>
                </c:pt>
                <c:pt idx="318">
                  <c:v>1.0582</c:v>
                </c:pt>
                <c:pt idx="319">
                  <c:v>-1.2712000000000001</c:v>
                </c:pt>
                <c:pt idx="320">
                  <c:v>-0.21340000000000001</c:v>
                </c:pt>
                <c:pt idx="321">
                  <c:v>-1.0741000000000001</c:v>
                </c:pt>
                <c:pt idx="322">
                  <c:v>-1.3044</c:v>
                </c:pt>
                <c:pt idx="323">
                  <c:v>-2.8858999999999999</c:v>
                </c:pt>
                <c:pt idx="324">
                  <c:v>0.6734</c:v>
                </c:pt>
                <c:pt idx="325">
                  <c:v>0</c:v>
                </c:pt>
                <c:pt idx="326">
                  <c:v>-2.4916</c:v>
                </c:pt>
                <c:pt idx="327">
                  <c:v>0.4577</c:v>
                </c:pt>
                <c:pt idx="328">
                  <c:v>0</c:v>
                </c:pt>
                <c:pt idx="329">
                  <c:v>0.4556</c:v>
                </c:pt>
                <c:pt idx="330">
                  <c:v>4.0094000000000003</c:v>
                </c:pt>
                <c:pt idx="331">
                  <c:v>-2.2075999999999998</c:v>
                </c:pt>
                <c:pt idx="332">
                  <c:v>1.3304</c:v>
                </c:pt>
                <c:pt idx="333">
                  <c:v>0.65859999999999996</c:v>
                </c:pt>
                <c:pt idx="334">
                  <c:v>0.21859999999999999</c:v>
                </c:pt>
                <c:pt idx="335">
                  <c:v>1.3015000000000001</c:v>
                </c:pt>
                <c:pt idx="336">
                  <c:v>-0.2157</c:v>
                </c:pt>
                <c:pt idx="337">
                  <c:v>1.9252</c:v>
                </c:pt>
                <c:pt idx="338">
                  <c:v>1.4722</c:v>
                </c:pt>
                <c:pt idx="339">
                  <c:v>-0.62829999999999997</c:v>
                </c:pt>
                <c:pt idx="340">
                  <c:v>-1.4815</c:v>
                </c:pt>
                <c:pt idx="341">
                  <c:v>0</c:v>
                </c:pt>
                <c:pt idx="342">
                  <c:v>0.21299999999999999</c:v>
                </c:pt>
                <c:pt idx="343">
                  <c:v>-1.0694999999999999</c:v>
                </c:pt>
                <c:pt idx="344">
                  <c:v>0.85650000000000004</c:v>
                </c:pt>
                <c:pt idx="345">
                  <c:v>0</c:v>
                </c:pt>
                <c:pt idx="346">
                  <c:v>-1.0718000000000001</c:v>
                </c:pt>
                <c:pt idx="347">
                  <c:v>-1.9587000000000001</c:v>
                </c:pt>
                <c:pt idx="348">
                  <c:v>1.3101</c:v>
                </c:pt>
                <c:pt idx="349">
                  <c:v>0</c:v>
                </c:pt>
                <c:pt idx="350">
                  <c:v>-0.65290000000000004</c:v>
                </c:pt>
                <c:pt idx="351">
                  <c:v>-1.0976999999999999</c:v>
                </c:pt>
                <c:pt idx="352">
                  <c:v>-1.7818000000000001</c:v>
                </c:pt>
                <c:pt idx="353">
                  <c:v>3.5324</c:v>
                </c:pt>
                <c:pt idx="354">
                  <c:v>-0.87150000000000005</c:v>
                </c:pt>
                <c:pt idx="355">
                  <c:v>0.43669999999999998</c:v>
                </c:pt>
                <c:pt idx="356">
                  <c:v>0.86770000000000003</c:v>
                </c:pt>
                <c:pt idx="357">
                  <c:v>0</c:v>
                </c:pt>
                <c:pt idx="358">
                  <c:v>0.2157</c:v>
                </c:pt>
                <c:pt idx="359">
                  <c:v>-0.86580000000000001</c:v>
                </c:pt>
                <c:pt idx="360">
                  <c:v>-1.7544</c:v>
                </c:pt>
                <c:pt idx="361">
                  <c:v>-0.88890000000000002</c:v>
                </c:pt>
                <c:pt idx="362">
                  <c:v>0</c:v>
                </c:pt>
                <c:pt idx="363">
                  <c:v>1.1099000000000001</c:v>
                </c:pt>
                <c:pt idx="364">
                  <c:v>-2.4582000000000002</c:v>
                </c:pt>
                <c:pt idx="365">
                  <c:v>0</c:v>
                </c:pt>
                <c:pt idx="366">
                  <c:v>0.22600000000000001</c:v>
                </c:pt>
                <c:pt idx="367">
                  <c:v>-1.3636999999999999</c:v>
                </c:pt>
                <c:pt idx="368">
                  <c:v>-2.081</c:v>
                </c:pt>
                <c:pt idx="369">
                  <c:v>2.7652000000000001</c:v>
                </c:pt>
                <c:pt idx="370">
                  <c:v>-0.22750000000000001</c:v>
                </c:pt>
                <c:pt idx="371">
                  <c:v>-2.3041999999999998</c:v>
                </c:pt>
                <c:pt idx="372">
                  <c:v>1.3889</c:v>
                </c:pt>
                <c:pt idx="373">
                  <c:v>0</c:v>
                </c:pt>
                <c:pt idx="374">
                  <c:v>-0.2301</c:v>
                </c:pt>
                <c:pt idx="375">
                  <c:v>1.8265</c:v>
                </c:pt>
                <c:pt idx="376">
                  <c:v>0.22600000000000001</c:v>
                </c:pt>
                <c:pt idx="377">
                  <c:v>0.89890000000000003</c:v>
                </c:pt>
                <c:pt idx="378">
                  <c:v>0</c:v>
                </c:pt>
                <c:pt idx="379">
                  <c:v>1.9934000000000001</c:v>
                </c:pt>
                <c:pt idx="380">
                  <c:v>1.0905</c:v>
                </c:pt>
                <c:pt idx="381">
                  <c:v>0.2167</c:v>
                </c:pt>
                <c:pt idx="382">
                  <c:v>0.64729999999999999</c:v>
                </c:pt>
                <c:pt idx="383">
                  <c:v>-0.64729999999999999</c:v>
                </c:pt>
                <c:pt idx="384">
                  <c:v>-0.43380000000000002</c:v>
                </c:pt>
                <c:pt idx="385">
                  <c:v>-0.21759999999999999</c:v>
                </c:pt>
                <c:pt idx="386">
                  <c:v>1.5135000000000001</c:v>
                </c:pt>
                <c:pt idx="387">
                  <c:v>0.85470000000000002</c:v>
                </c:pt>
                <c:pt idx="388">
                  <c:v>1.6878</c:v>
                </c:pt>
                <c:pt idx="389">
                  <c:v>1.8653</c:v>
                </c:pt>
                <c:pt idx="390">
                  <c:v>2.5367000000000002</c:v>
                </c:pt>
                <c:pt idx="391">
                  <c:v>0.85109999999999997</c:v>
                </c:pt>
                <c:pt idx="392">
                  <c:v>0</c:v>
                </c:pt>
                <c:pt idx="393">
                  <c:v>-0.21210000000000001</c:v>
                </c:pt>
                <c:pt idx="394">
                  <c:v>0.21210000000000001</c:v>
                </c:pt>
                <c:pt idx="395">
                  <c:v>-0.63759999999999994</c:v>
                </c:pt>
                <c:pt idx="396">
                  <c:v>-0.4274</c:v>
                </c:pt>
                <c:pt idx="397">
                  <c:v>-0.64449999999999996</c:v>
                </c:pt>
                <c:pt idx="398">
                  <c:v>-1.3015000000000001</c:v>
                </c:pt>
                <c:pt idx="399">
                  <c:v>-0.21859999999999999</c:v>
                </c:pt>
                <c:pt idx="400">
                  <c:v>1.3044</c:v>
                </c:pt>
                <c:pt idx="401">
                  <c:v>0.2157</c:v>
                </c:pt>
                <c:pt idx="402">
                  <c:v>-1.0833999999999999</c:v>
                </c:pt>
                <c:pt idx="403">
                  <c:v>0.21759999999999999</c:v>
                </c:pt>
                <c:pt idx="404">
                  <c:v>1.0810999999999999</c:v>
                </c:pt>
                <c:pt idx="405">
                  <c:v>-1.7354000000000001</c:v>
                </c:pt>
                <c:pt idx="406">
                  <c:v>-0.43859999999999999</c:v>
                </c:pt>
                <c:pt idx="407">
                  <c:v>0.87529999999999997</c:v>
                </c:pt>
                <c:pt idx="408">
                  <c:v>1.0833999999999999</c:v>
                </c:pt>
                <c:pt idx="409">
                  <c:v>-1.7392000000000001</c:v>
                </c:pt>
                <c:pt idx="410">
                  <c:v>0.87339999999999995</c:v>
                </c:pt>
                <c:pt idx="411">
                  <c:v>1.0810999999999999</c:v>
                </c:pt>
                <c:pt idx="412">
                  <c:v>-0.21529999999999999</c:v>
                </c:pt>
                <c:pt idx="413">
                  <c:v>-1.3015000000000001</c:v>
                </c:pt>
                <c:pt idx="414">
                  <c:v>0.86960000000000004</c:v>
                </c:pt>
                <c:pt idx="415">
                  <c:v>1.2903</c:v>
                </c:pt>
                <c:pt idx="416">
                  <c:v>-1.2903</c:v>
                </c:pt>
                <c:pt idx="417">
                  <c:v>0.2162</c:v>
                </c:pt>
                <c:pt idx="418">
                  <c:v>-0.43290000000000001</c:v>
                </c:pt>
                <c:pt idx="419">
                  <c:v>-1.0905</c:v>
                </c:pt>
                <c:pt idx="420">
                  <c:v>0</c:v>
                </c:pt>
                <c:pt idx="421">
                  <c:v>-1.1025</c:v>
                </c:pt>
                <c:pt idx="422">
                  <c:v>-0.222</c:v>
                </c:pt>
                <c:pt idx="423">
                  <c:v>-0.2225</c:v>
                </c:pt>
                <c:pt idx="424">
                  <c:v>0.2225</c:v>
                </c:pt>
                <c:pt idx="425">
                  <c:v>-1.1173</c:v>
                </c:pt>
                <c:pt idx="426">
                  <c:v>-0.90290000000000004</c:v>
                </c:pt>
                <c:pt idx="427">
                  <c:v>0.90290000000000004</c:v>
                </c:pt>
                <c:pt idx="428">
                  <c:v>-0.6764</c:v>
                </c:pt>
                <c:pt idx="429">
                  <c:v>0.90090000000000003</c:v>
                </c:pt>
                <c:pt idx="430">
                  <c:v>-1.3544</c:v>
                </c:pt>
                <c:pt idx="431">
                  <c:v>-2.2989999999999999</c:v>
                </c:pt>
                <c:pt idx="432">
                  <c:v>0.46400000000000002</c:v>
                </c:pt>
                <c:pt idx="433">
                  <c:v>-3.774</c:v>
                </c:pt>
                <c:pt idx="434">
                  <c:v>0</c:v>
                </c:pt>
                <c:pt idx="435">
                  <c:v>-1.6970000000000001</c:v>
                </c:pt>
                <c:pt idx="436">
                  <c:v>0.48780000000000001</c:v>
                </c:pt>
                <c:pt idx="437">
                  <c:v>-1.224</c:v>
                </c:pt>
                <c:pt idx="438">
                  <c:v>0.4914</c:v>
                </c:pt>
                <c:pt idx="439">
                  <c:v>1.9418</c:v>
                </c:pt>
                <c:pt idx="440">
                  <c:v>0</c:v>
                </c:pt>
                <c:pt idx="441">
                  <c:v>1.4319999999999999</c:v>
                </c:pt>
                <c:pt idx="442">
                  <c:v>0.4728</c:v>
                </c:pt>
                <c:pt idx="443">
                  <c:v>-0.2361</c:v>
                </c:pt>
                <c:pt idx="444">
                  <c:v>-0.47389999999999999</c:v>
                </c:pt>
                <c:pt idx="445">
                  <c:v>0</c:v>
                </c:pt>
                <c:pt idx="446">
                  <c:v>1.649</c:v>
                </c:pt>
                <c:pt idx="447">
                  <c:v>-1.4117999999999999</c:v>
                </c:pt>
                <c:pt idx="448">
                  <c:v>-1.1919</c:v>
                </c:pt>
                <c:pt idx="449">
                  <c:v>2.1353</c:v>
                </c:pt>
                <c:pt idx="450">
                  <c:v>0.46839999999999998</c:v>
                </c:pt>
                <c:pt idx="451">
                  <c:v>0.93020000000000003</c:v>
                </c:pt>
                <c:pt idx="452">
                  <c:v>1.1508</c:v>
                </c:pt>
                <c:pt idx="453">
                  <c:v>-1.1508</c:v>
                </c:pt>
                <c:pt idx="454">
                  <c:v>2.9649000000000001</c:v>
                </c:pt>
                <c:pt idx="455">
                  <c:v>0</c:v>
                </c:pt>
                <c:pt idx="456">
                  <c:v>0.44840000000000002</c:v>
                </c:pt>
                <c:pt idx="457">
                  <c:v>-1.3513999999999999</c:v>
                </c:pt>
                <c:pt idx="458">
                  <c:v>-0.45450000000000002</c:v>
                </c:pt>
                <c:pt idx="459">
                  <c:v>-1.1455</c:v>
                </c:pt>
                <c:pt idx="460">
                  <c:v>0.45979999999999999</c:v>
                </c:pt>
                <c:pt idx="461">
                  <c:v>0.68569999999999998</c:v>
                </c:pt>
                <c:pt idx="462">
                  <c:v>0.22750000000000001</c:v>
                </c:pt>
                <c:pt idx="463">
                  <c:v>1.5784</c:v>
                </c:pt>
                <c:pt idx="464">
                  <c:v>-0.44840000000000002</c:v>
                </c:pt>
                <c:pt idx="465">
                  <c:v>-0.90290000000000004</c:v>
                </c:pt>
                <c:pt idx="466">
                  <c:v>1.3513999999999999</c:v>
                </c:pt>
                <c:pt idx="467">
                  <c:v>1.5539000000000001</c:v>
                </c:pt>
                <c:pt idx="468">
                  <c:v>0.43959999999999999</c:v>
                </c:pt>
                <c:pt idx="469">
                  <c:v>-1.77</c:v>
                </c:pt>
                <c:pt idx="470">
                  <c:v>-0.67190000000000005</c:v>
                </c:pt>
                <c:pt idx="471">
                  <c:v>-0.90290000000000004</c:v>
                </c:pt>
                <c:pt idx="472">
                  <c:v>2.4636999999999998</c:v>
                </c:pt>
                <c:pt idx="473">
                  <c:v>-0.2215</c:v>
                </c:pt>
                <c:pt idx="474">
                  <c:v>0.4425</c:v>
                </c:pt>
                <c:pt idx="475">
                  <c:v>0.2205</c:v>
                </c:pt>
                <c:pt idx="476">
                  <c:v>-1.5539000000000001</c:v>
                </c:pt>
                <c:pt idx="477">
                  <c:v>1.5539000000000001</c:v>
                </c:pt>
                <c:pt idx="478">
                  <c:v>0</c:v>
                </c:pt>
                <c:pt idx="479">
                  <c:v>-0.2205</c:v>
                </c:pt>
                <c:pt idx="480">
                  <c:v>0.87909999999999999</c:v>
                </c:pt>
                <c:pt idx="481">
                  <c:v>-0.21909999999999999</c:v>
                </c:pt>
                <c:pt idx="482">
                  <c:v>-0.66010000000000002</c:v>
                </c:pt>
                <c:pt idx="483">
                  <c:v>0.4405</c:v>
                </c:pt>
                <c:pt idx="484">
                  <c:v>-1.105</c:v>
                </c:pt>
                <c:pt idx="485">
                  <c:v>0.44350000000000001</c:v>
                </c:pt>
                <c:pt idx="486">
                  <c:v>0.4415</c:v>
                </c:pt>
                <c:pt idx="487">
                  <c:v>-1.1073999999999999</c:v>
                </c:pt>
                <c:pt idx="488">
                  <c:v>-0.6704</c:v>
                </c:pt>
                <c:pt idx="489">
                  <c:v>0.6704</c:v>
                </c:pt>
                <c:pt idx="490">
                  <c:v>1.1073999999999999</c:v>
                </c:pt>
                <c:pt idx="491">
                  <c:v>-0.2205</c:v>
                </c:pt>
                <c:pt idx="492">
                  <c:v>0</c:v>
                </c:pt>
                <c:pt idx="493">
                  <c:v>0.66010000000000002</c:v>
                </c:pt>
                <c:pt idx="494">
                  <c:v>2.5975000000000001</c:v>
                </c:pt>
                <c:pt idx="495">
                  <c:v>0.4264</c:v>
                </c:pt>
                <c:pt idx="496">
                  <c:v>-1.2847999999999999</c:v>
                </c:pt>
                <c:pt idx="497">
                  <c:v>-1.5201</c:v>
                </c:pt>
                <c:pt idx="498">
                  <c:v>-0.21909999999999999</c:v>
                </c:pt>
                <c:pt idx="499">
                  <c:v>1.7392000000000001</c:v>
                </c:pt>
                <c:pt idx="500">
                  <c:v>-1.0833999999999999</c:v>
                </c:pt>
                <c:pt idx="501">
                  <c:v>1.9418</c:v>
                </c:pt>
                <c:pt idx="502">
                  <c:v>-2.8170999999999999</c:v>
                </c:pt>
                <c:pt idx="503">
                  <c:v>0.65720000000000001</c:v>
                </c:pt>
                <c:pt idx="504">
                  <c:v>-0.43759999999999999</c:v>
                </c:pt>
                <c:pt idx="505">
                  <c:v>-0.2195</c:v>
                </c:pt>
                <c:pt idx="506">
                  <c:v>-0.66149999999999998</c:v>
                </c:pt>
                <c:pt idx="507">
                  <c:v>0</c:v>
                </c:pt>
                <c:pt idx="508">
                  <c:v>0</c:v>
                </c:pt>
                <c:pt idx="509">
                  <c:v>-0.2215</c:v>
                </c:pt>
                <c:pt idx="510">
                  <c:v>0.66300000000000003</c:v>
                </c:pt>
                <c:pt idx="511">
                  <c:v>0.22</c:v>
                </c:pt>
                <c:pt idx="512">
                  <c:v>1.0929</c:v>
                </c:pt>
                <c:pt idx="513">
                  <c:v>-1.0929</c:v>
                </c:pt>
                <c:pt idx="514">
                  <c:v>0.2195</c:v>
                </c:pt>
                <c:pt idx="515">
                  <c:v>0.43759999999999999</c:v>
                </c:pt>
                <c:pt idx="516">
                  <c:v>0.43569999999999998</c:v>
                </c:pt>
                <c:pt idx="517">
                  <c:v>-0.65429999999999999</c:v>
                </c:pt>
                <c:pt idx="518">
                  <c:v>0.43669999999999998</c:v>
                </c:pt>
                <c:pt idx="519">
                  <c:v>0</c:v>
                </c:pt>
                <c:pt idx="520">
                  <c:v>-0.43669999999999998</c:v>
                </c:pt>
                <c:pt idx="5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13-4DAC-B8A6-3B145BC38FB3}"/>
            </c:ext>
          </c:extLst>
        </c:ser>
        <c:ser>
          <c:idx val="3"/>
          <c:order val="3"/>
          <c:tx>
            <c:strRef>
              <c:f>資料收集!$I$1</c:f>
              <c:strCache>
                <c:ptCount val="1"/>
                <c:pt idx="0">
                  <c:v>元晶報酬率-Ln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2"/>
            <c:spPr>
              <a:solidFill>
                <a:schemeClr val="accent4"/>
              </a:solidFill>
              <a:ln w="1270">
                <a:solidFill>
                  <a:schemeClr val="bg2"/>
                </a:solidFill>
              </a:ln>
              <a:effectLst/>
            </c:spPr>
          </c:marker>
          <c:cat>
            <c:strRef>
              <c:f>資料收集!$A$2:$A$523</c:f>
              <c:strCache>
                <c:ptCount val="522"/>
                <c:pt idx="0">
                  <c:v>2021/01/04</c:v>
                </c:pt>
                <c:pt idx="1">
                  <c:v>2021/01/05</c:v>
                </c:pt>
                <c:pt idx="2">
                  <c:v>2021/01/06</c:v>
                </c:pt>
                <c:pt idx="3">
                  <c:v>2021/01/07</c:v>
                </c:pt>
                <c:pt idx="4">
                  <c:v>2021/01/08</c:v>
                </c:pt>
                <c:pt idx="5">
                  <c:v>2021/01/11</c:v>
                </c:pt>
                <c:pt idx="6">
                  <c:v>2021/01/12</c:v>
                </c:pt>
                <c:pt idx="7">
                  <c:v>2021/01/13</c:v>
                </c:pt>
                <c:pt idx="8">
                  <c:v>2021/01/14</c:v>
                </c:pt>
                <c:pt idx="9">
                  <c:v>2021/01/15</c:v>
                </c:pt>
                <c:pt idx="10">
                  <c:v>2021/01/18</c:v>
                </c:pt>
                <c:pt idx="11">
                  <c:v>2021/01/19</c:v>
                </c:pt>
                <c:pt idx="12">
                  <c:v>2021/01/20</c:v>
                </c:pt>
                <c:pt idx="13">
                  <c:v>2021/01/21</c:v>
                </c:pt>
                <c:pt idx="14">
                  <c:v>2021/01/22</c:v>
                </c:pt>
                <c:pt idx="15">
                  <c:v>2021/01/25</c:v>
                </c:pt>
                <c:pt idx="16">
                  <c:v>2021/01/26</c:v>
                </c:pt>
                <c:pt idx="17">
                  <c:v>2021/01/27</c:v>
                </c:pt>
                <c:pt idx="18">
                  <c:v>2021/01/28</c:v>
                </c:pt>
                <c:pt idx="19">
                  <c:v>2021/01/29</c:v>
                </c:pt>
                <c:pt idx="20">
                  <c:v>2021/02/01</c:v>
                </c:pt>
                <c:pt idx="21">
                  <c:v>2021/02/02</c:v>
                </c:pt>
                <c:pt idx="22">
                  <c:v>2021/02/03</c:v>
                </c:pt>
                <c:pt idx="23">
                  <c:v>2021/02/04</c:v>
                </c:pt>
                <c:pt idx="24">
                  <c:v>2021/02/05</c:v>
                </c:pt>
                <c:pt idx="25">
                  <c:v>2021/02/17</c:v>
                </c:pt>
                <c:pt idx="26">
                  <c:v>2021/02/18</c:v>
                </c:pt>
                <c:pt idx="27">
                  <c:v>2021/02/19</c:v>
                </c:pt>
                <c:pt idx="28">
                  <c:v>2021/02/22</c:v>
                </c:pt>
                <c:pt idx="29">
                  <c:v>2021/02/23</c:v>
                </c:pt>
                <c:pt idx="30">
                  <c:v>2021/02/24</c:v>
                </c:pt>
                <c:pt idx="31">
                  <c:v>2021/02/25</c:v>
                </c:pt>
                <c:pt idx="32">
                  <c:v>2021/02/26</c:v>
                </c:pt>
                <c:pt idx="33">
                  <c:v>2021/03/02</c:v>
                </c:pt>
                <c:pt idx="34">
                  <c:v>2021/03/03</c:v>
                </c:pt>
                <c:pt idx="35">
                  <c:v>2021/03/04</c:v>
                </c:pt>
                <c:pt idx="36">
                  <c:v>2021/03/05</c:v>
                </c:pt>
                <c:pt idx="37">
                  <c:v>2021/03/08</c:v>
                </c:pt>
                <c:pt idx="38">
                  <c:v>2021/03/09</c:v>
                </c:pt>
                <c:pt idx="39">
                  <c:v>2021/03/10</c:v>
                </c:pt>
                <c:pt idx="40">
                  <c:v>2021/03/11</c:v>
                </c:pt>
                <c:pt idx="41">
                  <c:v>2021/03/12</c:v>
                </c:pt>
                <c:pt idx="42">
                  <c:v>2021/03/15</c:v>
                </c:pt>
                <c:pt idx="43">
                  <c:v>2021/03/16</c:v>
                </c:pt>
                <c:pt idx="44">
                  <c:v>2021/03/17</c:v>
                </c:pt>
                <c:pt idx="45">
                  <c:v>2021/03/18</c:v>
                </c:pt>
                <c:pt idx="46">
                  <c:v>2021/03/19</c:v>
                </c:pt>
                <c:pt idx="47">
                  <c:v>2021/03/22</c:v>
                </c:pt>
                <c:pt idx="48">
                  <c:v>2021/03/23</c:v>
                </c:pt>
                <c:pt idx="49">
                  <c:v>2021/03/24</c:v>
                </c:pt>
                <c:pt idx="50">
                  <c:v>2021/03/25</c:v>
                </c:pt>
                <c:pt idx="51">
                  <c:v>2021/03/26</c:v>
                </c:pt>
                <c:pt idx="52">
                  <c:v>2021/03/29</c:v>
                </c:pt>
                <c:pt idx="53">
                  <c:v>2021/03/30</c:v>
                </c:pt>
                <c:pt idx="54">
                  <c:v>2021/03/31</c:v>
                </c:pt>
                <c:pt idx="55">
                  <c:v>2021/04/01</c:v>
                </c:pt>
                <c:pt idx="56">
                  <c:v>2021/04/06</c:v>
                </c:pt>
                <c:pt idx="57">
                  <c:v>2021/04/07</c:v>
                </c:pt>
                <c:pt idx="58">
                  <c:v>2021/04/08</c:v>
                </c:pt>
                <c:pt idx="59">
                  <c:v>2021/04/09</c:v>
                </c:pt>
                <c:pt idx="60">
                  <c:v>2021/04/12</c:v>
                </c:pt>
                <c:pt idx="61">
                  <c:v>2021/04/13</c:v>
                </c:pt>
                <c:pt idx="62">
                  <c:v>2021/04/14</c:v>
                </c:pt>
                <c:pt idx="63">
                  <c:v>2021/04/15</c:v>
                </c:pt>
                <c:pt idx="64">
                  <c:v>2021/04/16</c:v>
                </c:pt>
                <c:pt idx="65">
                  <c:v>2021/04/19</c:v>
                </c:pt>
                <c:pt idx="66">
                  <c:v>2021/04/20</c:v>
                </c:pt>
                <c:pt idx="67">
                  <c:v>2021/04/21</c:v>
                </c:pt>
                <c:pt idx="68">
                  <c:v>2021/04/22</c:v>
                </c:pt>
                <c:pt idx="69">
                  <c:v>2021/04/23</c:v>
                </c:pt>
                <c:pt idx="70">
                  <c:v>2021/04/26</c:v>
                </c:pt>
                <c:pt idx="71">
                  <c:v>2021/04/27</c:v>
                </c:pt>
                <c:pt idx="72">
                  <c:v>2021/04/28</c:v>
                </c:pt>
                <c:pt idx="73">
                  <c:v>2021/04/29</c:v>
                </c:pt>
                <c:pt idx="74">
                  <c:v>2021/05/03</c:v>
                </c:pt>
                <c:pt idx="75">
                  <c:v>2021/05/04</c:v>
                </c:pt>
                <c:pt idx="76">
                  <c:v>2021/05/05</c:v>
                </c:pt>
                <c:pt idx="77">
                  <c:v>2021/05/06</c:v>
                </c:pt>
                <c:pt idx="78">
                  <c:v>2021/05/07</c:v>
                </c:pt>
                <c:pt idx="79">
                  <c:v>2021/05/10</c:v>
                </c:pt>
                <c:pt idx="80">
                  <c:v>2021/05/11</c:v>
                </c:pt>
                <c:pt idx="81">
                  <c:v>2021/05/12</c:v>
                </c:pt>
                <c:pt idx="82">
                  <c:v>2021/05/13</c:v>
                </c:pt>
                <c:pt idx="83">
                  <c:v>2021/05/14</c:v>
                </c:pt>
                <c:pt idx="84">
                  <c:v>2021/05/17</c:v>
                </c:pt>
                <c:pt idx="85">
                  <c:v>2021/05/18</c:v>
                </c:pt>
                <c:pt idx="86">
                  <c:v>2021/05/19</c:v>
                </c:pt>
                <c:pt idx="87">
                  <c:v>2021/05/20</c:v>
                </c:pt>
                <c:pt idx="88">
                  <c:v>2021/05/21</c:v>
                </c:pt>
                <c:pt idx="89">
                  <c:v>2021/05/24</c:v>
                </c:pt>
                <c:pt idx="90">
                  <c:v>2021/05/25</c:v>
                </c:pt>
                <c:pt idx="91">
                  <c:v>2021/05/26</c:v>
                </c:pt>
                <c:pt idx="92">
                  <c:v>2021/05/27</c:v>
                </c:pt>
                <c:pt idx="93">
                  <c:v>2021/05/28</c:v>
                </c:pt>
                <c:pt idx="94">
                  <c:v>2021/05/31</c:v>
                </c:pt>
                <c:pt idx="95">
                  <c:v>2021/06/01</c:v>
                </c:pt>
                <c:pt idx="96">
                  <c:v>2021/06/02</c:v>
                </c:pt>
                <c:pt idx="97">
                  <c:v>2021/06/03</c:v>
                </c:pt>
                <c:pt idx="98">
                  <c:v>2021/06/04</c:v>
                </c:pt>
                <c:pt idx="99">
                  <c:v>2021/06/07</c:v>
                </c:pt>
                <c:pt idx="100">
                  <c:v>2021/06/08</c:v>
                </c:pt>
                <c:pt idx="101">
                  <c:v>2021/06/09</c:v>
                </c:pt>
                <c:pt idx="102">
                  <c:v>2021/06/10</c:v>
                </c:pt>
                <c:pt idx="103">
                  <c:v>2021/06/11</c:v>
                </c:pt>
                <c:pt idx="104">
                  <c:v>2021/06/15</c:v>
                </c:pt>
                <c:pt idx="105">
                  <c:v>2021/06/16</c:v>
                </c:pt>
                <c:pt idx="106">
                  <c:v>2021/06/17</c:v>
                </c:pt>
                <c:pt idx="107">
                  <c:v>2021/06/18</c:v>
                </c:pt>
                <c:pt idx="108">
                  <c:v>2021/06/21</c:v>
                </c:pt>
                <c:pt idx="109">
                  <c:v>2021/06/22</c:v>
                </c:pt>
                <c:pt idx="110">
                  <c:v>2021/06/23</c:v>
                </c:pt>
                <c:pt idx="111">
                  <c:v>2021/06/24</c:v>
                </c:pt>
                <c:pt idx="112">
                  <c:v>2021/06/25</c:v>
                </c:pt>
                <c:pt idx="113">
                  <c:v>2021/06/28</c:v>
                </c:pt>
                <c:pt idx="114">
                  <c:v>2021/06/29</c:v>
                </c:pt>
                <c:pt idx="115">
                  <c:v>2021/06/30</c:v>
                </c:pt>
                <c:pt idx="116">
                  <c:v>2021/07/01</c:v>
                </c:pt>
                <c:pt idx="117">
                  <c:v>2021/07/02</c:v>
                </c:pt>
                <c:pt idx="118">
                  <c:v>2021/07/05</c:v>
                </c:pt>
                <c:pt idx="119">
                  <c:v>2021/07/06</c:v>
                </c:pt>
                <c:pt idx="120">
                  <c:v>2021/07/07</c:v>
                </c:pt>
                <c:pt idx="121">
                  <c:v>2021/07/08</c:v>
                </c:pt>
                <c:pt idx="122">
                  <c:v>2021/07/09</c:v>
                </c:pt>
                <c:pt idx="123">
                  <c:v>2021/07/12</c:v>
                </c:pt>
                <c:pt idx="124">
                  <c:v>2021/07/13</c:v>
                </c:pt>
                <c:pt idx="125">
                  <c:v>2021/07/14</c:v>
                </c:pt>
                <c:pt idx="126">
                  <c:v>2021/07/15</c:v>
                </c:pt>
                <c:pt idx="127">
                  <c:v>2021/07/16</c:v>
                </c:pt>
                <c:pt idx="128">
                  <c:v>2021/07/19</c:v>
                </c:pt>
                <c:pt idx="129">
                  <c:v>2021/07/20</c:v>
                </c:pt>
                <c:pt idx="130">
                  <c:v>2021/07/21</c:v>
                </c:pt>
                <c:pt idx="131">
                  <c:v>2021/07/22</c:v>
                </c:pt>
                <c:pt idx="132">
                  <c:v>2021/07/23</c:v>
                </c:pt>
                <c:pt idx="133">
                  <c:v>2021/07/26</c:v>
                </c:pt>
                <c:pt idx="134">
                  <c:v>2021/07/27</c:v>
                </c:pt>
                <c:pt idx="135">
                  <c:v>2021/07/28</c:v>
                </c:pt>
                <c:pt idx="136">
                  <c:v>2021/07/29</c:v>
                </c:pt>
                <c:pt idx="137">
                  <c:v>2021/07/30</c:v>
                </c:pt>
                <c:pt idx="138">
                  <c:v>2021/08/02</c:v>
                </c:pt>
                <c:pt idx="139">
                  <c:v>2021/08/03</c:v>
                </c:pt>
                <c:pt idx="140">
                  <c:v>2021/08/04</c:v>
                </c:pt>
                <c:pt idx="141">
                  <c:v>2021/08/05</c:v>
                </c:pt>
                <c:pt idx="142">
                  <c:v>2021/08/06</c:v>
                </c:pt>
                <c:pt idx="143">
                  <c:v>2021/08/09</c:v>
                </c:pt>
                <c:pt idx="144">
                  <c:v>2021/08/10</c:v>
                </c:pt>
                <c:pt idx="145">
                  <c:v>2021/08/11</c:v>
                </c:pt>
                <c:pt idx="146">
                  <c:v>2021/08/12</c:v>
                </c:pt>
                <c:pt idx="147">
                  <c:v>2021/08/13</c:v>
                </c:pt>
                <c:pt idx="148">
                  <c:v>2021/08/16</c:v>
                </c:pt>
                <c:pt idx="149">
                  <c:v>2021/08/17</c:v>
                </c:pt>
                <c:pt idx="150">
                  <c:v>2021/08/18</c:v>
                </c:pt>
                <c:pt idx="151">
                  <c:v>2021/08/19</c:v>
                </c:pt>
                <c:pt idx="152">
                  <c:v>2021/08/20</c:v>
                </c:pt>
                <c:pt idx="153">
                  <c:v>2021/08/23</c:v>
                </c:pt>
                <c:pt idx="154">
                  <c:v>2021/08/24</c:v>
                </c:pt>
                <c:pt idx="155">
                  <c:v>2021/08/25</c:v>
                </c:pt>
                <c:pt idx="156">
                  <c:v>2021/08/26</c:v>
                </c:pt>
                <c:pt idx="157">
                  <c:v>2021/08/27</c:v>
                </c:pt>
                <c:pt idx="158">
                  <c:v>2021/08/30</c:v>
                </c:pt>
                <c:pt idx="159">
                  <c:v>2021/08/31</c:v>
                </c:pt>
                <c:pt idx="160">
                  <c:v>2021/09/01</c:v>
                </c:pt>
                <c:pt idx="161">
                  <c:v>2021/09/02</c:v>
                </c:pt>
                <c:pt idx="162">
                  <c:v>2021/09/03</c:v>
                </c:pt>
                <c:pt idx="163">
                  <c:v>2021/09/06</c:v>
                </c:pt>
                <c:pt idx="164">
                  <c:v>2021/09/07</c:v>
                </c:pt>
                <c:pt idx="165">
                  <c:v>2021/09/08</c:v>
                </c:pt>
                <c:pt idx="166">
                  <c:v>2021/09/09</c:v>
                </c:pt>
                <c:pt idx="167">
                  <c:v>2021/09/10</c:v>
                </c:pt>
                <c:pt idx="168">
                  <c:v>2021/09/13</c:v>
                </c:pt>
                <c:pt idx="169">
                  <c:v>2021/09/14</c:v>
                </c:pt>
                <c:pt idx="170">
                  <c:v>2021/09/15</c:v>
                </c:pt>
                <c:pt idx="171">
                  <c:v>2021/09/16</c:v>
                </c:pt>
                <c:pt idx="172">
                  <c:v>2021/09/17</c:v>
                </c:pt>
                <c:pt idx="173">
                  <c:v>2021/09/22</c:v>
                </c:pt>
                <c:pt idx="174">
                  <c:v>2021/09/23</c:v>
                </c:pt>
                <c:pt idx="175">
                  <c:v>2021/09/24</c:v>
                </c:pt>
                <c:pt idx="176">
                  <c:v>2021/09/27</c:v>
                </c:pt>
                <c:pt idx="177">
                  <c:v>2021/09/28</c:v>
                </c:pt>
                <c:pt idx="178">
                  <c:v>2021/09/29</c:v>
                </c:pt>
                <c:pt idx="179">
                  <c:v>2021/09/30</c:v>
                </c:pt>
                <c:pt idx="180">
                  <c:v>2021/10/01</c:v>
                </c:pt>
                <c:pt idx="181">
                  <c:v>2021/10/04</c:v>
                </c:pt>
                <c:pt idx="182">
                  <c:v>2021/10/05</c:v>
                </c:pt>
                <c:pt idx="183">
                  <c:v>2021/10/06</c:v>
                </c:pt>
                <c:pt idx="184">
                  <c:v>2021/10/07</c:v>
                </c:pt>
                <c:pt idx="185">
                  <c:v>2021/10/08</c:v>
                </c:pt>
                <c:pt idx="186">
                  <c:v>2021/10/12</c:v>
                </c:pt>
                <c:pt idx="187">
                  <c:v>2021/10/13</c:v>
                </c:pt>
                <c:pt idx="188">
                  <c:v>2021/10/14</c:v>
                </c:pt>
                <c:pt idx="189">
                  <c:v>2021/10/15</c:v>
                </c:pt>
                <c:pt idx="190">
                  <c:v>2021/10/18</c:v>
                </c:pt>
                <c:pt idx="191">
                  <c:v>2021/10/19</c:v>
                </c:pt>
                <c:pt idx="192">
                  <c:v>2021/10/20</c:v>
                </c:pt>
                <c:pt idx="193">
                  <c:v>2021/10/21</c:v>
                </c:pt>
                <c:pt idx="194">
                  <c:v>2021/10/22</c:v>
                </c:pt>
                <c:pt idx="195">
                  <c:v>2021/10/25</c:v>
                </c:pt>
                <c:pt idx="196">
                  <c:v>2021/10/26</c:v>
                </c:pt>
                <c:pt idx="197">
                  <c:v>2021/10/27</c:v>
                </c:pt>
                <c:pt idx="198">
                  <c:v>2021/10/28</c:v>
                </c:pt>
                <c:pt idx="199">
                  <c:v>2021/10/29</c:v>
                </c:pt>
                <c:pt idx="200">
                  <c:v>2021/11/01</c:v>
                </c:pt>
                <c:pt idx="201">
                  <c:v>2021/11/02</c:v>
                </c:pt>
                <c:pt idx="202">
                  <c:v>2021/11/03</c:v>
                </c:pt>
                <c:pt idx="203">
                  <c:v>2021/11/04</c:v>
                </c:pt>
                <c:pt idx="204">
                  <c:v>2021/11/05</c:v>
                </c:pt>
                <c:pt idx="205">
                  <c:v>2021/11/08</c:v>
                </c:pt>
                <c:pt idx="206">
                  <c:v>2021/11/09</c:v>
                </c:pt>
                <c:pt idx="207">
                  <c:v>2021/11/10</c:v>
                </c:pt>
                <c:pt idx="208">
                  <c:v>2021/11/11</c:v>
                </c:pt>
                <c:pt idx="209">
                  <c:v>2021/11/12</c:v>
                </c:pt>
                <c:pt idx="210">
                  <c:v>2021/11/15</c:v>
                </c:pt>
                <c:pt idx="211">
                  <c:v>2021/11/16</c:v>
                </c:pt>
                <c:pt idx="212">
                  <c:v>2021/11/17</c:v>
                </c:pt>
                <c:pt idx="213">
                  <c:v>2021/11/18</c:v>
                </c:pt>
                <c:pt idx="214">
                  <c:v>2021/11/19</c:v>
                </c:pt>
                <c:pt idx="215">
                  <c:v>2021/11/22</c:v>
                </c:pt>
                <c:pt idx="216">
                  <c:v>2021/11/23</c:v>
                </c:pt>
                <c:pt idx="217">
                  <c:v>2021/11/24</c:v>
                </c:pt>
                <c:pt idx="218">
                  <c:v>2021/11/25</c:v>
                </c:pt>
                <c:pt idx="219">
                  <c:v>2021/11/26</c:v>
                </c:pt>
                <c:pt idx="220">
                  <c:v>2021/11/29</c:v>
                </c:pt>
                <c:pt idx="221">
                  <c:v>2021/11/30</c:v>
                </c:pt>
                <c:pt idx="222">
                  <c:v>2021/12/01</c:v>
                </c:pt>
                <c:pt idx="223">
                  <c:v>2021/12/02</c:v>
                </c:pt>
                <c:pt idx="224">
                  <c:v>2021/12/03</c:v>
                </c:pt>
                <c:pt idx="225">
                  <c:v>2021/12/06</c:v>
                </c:pt>
                <c:pt idx="226">
                  <c:v>2021/12/07</c:v>
                </c:pt>
                <c:pt idx="227">
                  <c:v>2021/12/08</c:v>
                </c:pt>
                <c:pt idx="228">
                  <c:v>2021/12/09</c:v>
                </c:pt>
                <c:pt idx="229">
                  <c:v>2021/12/10</c:v>
                </c:pt>
                <c:pt idx="230">
                  <c:v>2021/12/13</c:v>
                </c:pt>
                <c:pt idx="231">
                  <c:v>2021/12/14</c:v>
                </c:pt>
                <c:pt idx="232">
                  <c:v>2021/12/15</c:v>
                </c:pt>
                <c:pt idx="233">
                  <c:v>2021/12/16</c:v>
                </c:pt>
                <c:pt idx="234">
                  <c:v>2021/12/17</c:v>
                </c:pt>
                <c:pt idx="235">
                  <c:v>2021/12/20</c:v>
                </c:pt>
                <c:pt idx="236">
                  <c:v>2021/12/21</c:v>
                </c:pt>
                <c:pt idx="237">
                  <c:v>2021/12/22</c:v>
                </c:pt>
                <c:pt idx="238">
                  <c:v>2021/12/23</c:v>
                </c:pt>
                <c:pt idx="239">
                  <c:v>2021/12/24</c:v>
                </c:pt>
                <c:pt idx="240">
                  <c:v>2021/12/27</c:v>
                </c:pt>
                <c:pt idx="241">
                  <c:v>2021/12/28</c:v>
                </c:pt>
                <c:pt idx="242">
                  <c:v>2021/12/29</c:v>
                </c:pt>
                <c:pt idx="243">
                  <c:v>2021/12/30</c:v>
                </c:pt>
                <c:pt idx="244">
                  <c:v>2022/01/03</c:v>
                </c:pt>
                <c:pt idx="245">
                  <c:v>2022/01/04</c:v>
                </c:pt>
                <c:pt idx="246">
                  <c:v>2022/01/05</c:v>
                </c:pt>
                <c:pt idx="247">
                  <c:v>2022/01/06</c:v>
                </c:pt>
                <c:pt idx="248">
                  <c:v>2022/01/07</c:v>
                </c:pt>
                <c:pt idx="249">
                  <c:v>2022/01/10</c:v>
                </c:pt>
                <c:pt idx="250">
                  <c:v>2022/01/11</c:v>
                </c:pt>
                <c:pt idx="251">
                  <c:v>2022/01/12</c:v>
                </c:pt>
                <c:pt idx="252">
                  <c:v>2022/01/13</c:v>
                </c:pt>
                <c:pt idx="253">
                  <c:v>2022/01/14</c:v>
                </c:pt>
                <c:pt idx="254">
                  <c:v>2022/01/17</c:v>
                </c:pt>
                <c:pt idx="255">
                  <c:v>2022/01/18</c:v>
                </c:pt>
                <c:pt idx="256">
                  <c:v>2022/01/19</c:v>
                </c:pt>
                <c:pt idx="257">
                  <c:v>2022/01/20</c:v>
                </c:pt>
                <c:pt idx="258">
                  <c:v>2022/01/21</c:v>
                </c:pt>
                <c:pt idx="259">
                  <c:v>2022/01/24</c:v>
                </c:pt>
                <c:pt idx="260">
                  <c:v>2022/01/25</c:v>
                </c:pt>
                <c:pt idx="261">
                  <c:v>2022/01/26</c:v>
                </c:pt>
                <c:pt idx="262">
                  <c:v>2022/02/07</c:v>
                </c:pt>
                <c:pt idx="263">
                  <c:v>2022/02/08</c:v>
                </c:pt>
                <c:pt idx="264">
                  <c:v>2022/02/09</c:v>
                </c:pt>
                <c:pt idx="265">
                  <c:v>2022/02/10</c:v>
                </c:pt>
                <c:pt idx="266">
                  <c:v>2022/02/11</c:v>
                </c:pt>
                <c:pt idx="267">
                  <c:v>2022/02/14</c:v>
                </c:pt>
                <c:pt idx="268">
                  <c:v>2022/02/15</c:v>
                </c:pt>
                <c:pt idx="269">
                  <c:v>2022/02/16</c:v>
                </c:pt>
                <c:pt idx="270">
                  <c:v>2022/02/17</c:v>
                </c:pt>
                <c:pt idx="271">
                  <c:v>2022/02/18</c:v>
                </c:pt>
                <c:pt idx="272">
                  <c:v>2022/02/21</c:v>
                </c:pt>
                <c:pt idx="273">
                  <c:v>2022/02/22</c:v>
                </c:pt>
                <c:pt idx="274">
                  <c:v>2022/02/23</c:v>
                </c:pt>
                <c:pt idx="275">
                  <c:v>2022/02/24</c:v>
                </c:pt>
                <c:pt idx="276">
                  <c:v>2022/02/25</c:v>
                </c:pt>
                <c:pt idx="277">
                  <c:v>2022/03/01</c:v>
                </c:pt>
                <c:pt idx="278">
                  <c:v>2022/03/02</c:v>
                </c:pt>
                <c:pt idx="279">
                  <c:v>2022/03/03</c:v>
                </c:pt>
                <c:pt idx="280">
                  <c:v>2022/03/04</c:v>
                </c:pt>
                <c:pt idx="281">
                  <c:v>2022/03/07</c:v>
                </c:pt>
                <c:pt idx="282">
                  <c:v>2022/03/08</c:v>
                </c:pt>
                <c:pt idx="283">
                  <c:v>2022/03/09</c:v>
                </c:pt>
                <c:pt idx="284">
                  <c:v>2022/03/10</c:v>
                </c:pt>
                <c:pt idx="285">
                  <c:v>2022/03/11</c:v>
                </c:pt>
                <c:pt idx="286">
                  <c:v>2022/03/14</c:v>
                </c:pt>
                <c:pt idx="287">
                  <c:v>2022/03/15</c:v>
                </c:pt>
                <c:pt idx="288">
                  <c:v>2022/03/16</c:v>
                </c:pt>
                <c:pt idx="289">
                  <c:v>2022/03/17</c:v>
                </c:pt>
                <c:pt idx="290">
                  <c:v>2022/03/18</c:v>
                </c:pt>
                <c:pt idx="291">
                  <c:v>2022/03/21</c:v>
                </c:pt>
                <c:pt idx="292">
                  <c:v>2022/03/22</c:v>
                </c:pt>
                <c:pt idx="293">
                  <c:v>2022/03/23</c:v>
                </c:pt>
                <c:pt idx="294">
                  <c:v>2022/03/24</c:v>
                </c:pt>
                <c:pt idx="295">
                  <c:v>2022/03/25</c:v>
                </c:pt>
                <c:pt idx="296">
                  <c:v>2022/03/28</c:v>
                </c:pt>
                <c:pt idx="297">
                  <c:v>2022/03/29</c:v>
                </c:pt>
                <c:pt idx="298">
                  <c:v>2022/03/30</c:v>
                </c:pt>
                <c:pt idx="299">
                  <c:v>2022/03/31</c:v>
                </c:pt>
                <c:pt idx="300">
                  <c:v>2022/04/01</c:v>
                </c:pt>
                <c:pt idx="301">
                  <c:v>2022/04/06</c:v>
                </c:pt>
                <c:pt idx="302">
                  <c:v>2022/04/07</c:v>
                </c:pt>
                <c:pt idx="303">
                  <c:v>2022/04/08</c:v>
                </c:pt>
                <c:pt idx="304">
                  <c:v>2022/04/11</c:v>
                </c:pt>
                <c:pt idx="305">
                  <c:v>2022/04/12</c:v>
                </c:pt>
                <c:pt idx="306">
                  <c:v>2022/04/13</c:v>
                </c:pt>
                <c:pt idx="307">
                  <c:v>2022/04/14</c:v>
                </c:pt>
                <c:pt idx="308">
                  <c:v>2022/04/15</c:v>
                </c:pt>
                <c:pt idx="309">
                  <c:v>2022/04/18</c:v>
                </c:pt>
                <c:pt idx="310">
                  <c:v>2022/04/19</c:v>
                </c:pt>
                <c:pt idx="311">
                  <c:v>2022/04/20</c:v>
                </c:pt>
                <c:pt idx="312">
                  <c:v>2022/04/21</c:v>
                </c:pt>
                <c:pt idx="313">
                  <c:v>2022/04/22</c:v>
                </c:pt>
                <c:pt idx="314">
                  <c:v>2022/04/25</c:v>
                </c:pt>
                <c:pt idx="315">
                  <c:v>2022/04/26</c:v>
                </c:pt>
                <c:pt idx="316">
                  <c:v>2022/04/27</c:v>
                </c:pt>
                <c:pt idx="317">
                  <c:v>2022/04/28</c:v>
                </c:pt>
                <c:pt idx="318">
                  <c:v>2022/04/29</c:v>
                </c:pt>
                <c:pt idx="319">
                  <c:v>2022/05/03</c:v>
                </c:pt>
                <c:pt idx="320">
                  <c:v>2022/05/04</c:v>
                </c:pt>
                <c:pt idx="321">
                  <c:v>2022/05/05</c:v>
                </c:pt>
                <c:pt idx="322">
                  <c:v>2022/05/06</c:v>
                </c:pt>
                <c:pt idx="323">
                  <c:v>2022/05/09</c:v>
                </c:pt>
                <c:pt idx="324">
                  <c:v>2022/05/10</c:v>
                </c:pt>
                <c:pt idx="325">
                  <c:v>2022/05/11</c:v>
                </c:pt>
                <c:pt idx="326">
                  <c:v>2022/05/12</c:v>
                </c:pt>
                <c:pt idx="327">
                  <c:v>2022/05/13</c:v>
                </c:pt>
                <c:pt idx="328">
                  <c:v>2022/05/16</c:v>
                </c:pt>
                <c:pt idx="329">
                  <c:v>2022/05/17</c:v>
                </c:pt>
                <c:pt idx="330">
                  <c:v>2022/05/18</c:v>
                </c:pt>
                <c:pt idx="331">
                  <c:v>2022/05/19</c:v>
                </c:pt>
                <c:pt idx="332">
                  <c:v>2022/05/20</c:v>
                </c:pt>
                <c:pt idx="333">
                  <c:v>2022/05/23</c:v>
                </c:pt>
                <c:pt idx="334">
                  <c:v>2022/05/24</c:v>
                </c:pt>
                <c:pt idx="335">
                  <c:v>2022/05/25</c:v>
                </c:pt>
                <c:pt idx="336">
                  <c:v>2022/05/26</c:v>
                </c:pt>
                <c:pt idx="337">
                  <c:v>2022/05/27</c:v>
                </c:pt>
                <c:pt idx="338">
                  <c:v>2022/05/30</c:v>
                </c:pt>
                <c:pt idx="339">
                  <c:v>2022/05/31</c:v>
                </c:pt>
                <c:pt idx="340">
                  <c:v>2022/06/01</c:v>
                </c:pt>
                <c:pt idx="341">
                  <c:v>2022/06/02</c:v>
                </c:pt>
                <c:pt idx="342">
                  <c:v>2022/06/06</c:v>
                </c:pt>
                <c:pt idx="343">
                  <c:v>2022/06/07</c:v>
                </c:pt>
                <c:pt idx="344">
                  <c:v>2022/06/08</c:v>
                </c:pt>
                <c:pt idx="345">
                  <c:v>2022/06/09</c:v>
                </c:pt>
                <c:pt idx="346">
                  <c:v>2022/06/10</c:v>
                </c:pt>
                <c:pt idx="347">
                  <c:v>2022/06/13</c:v>
                </c:pt>
                <c:pt idx="348">
                  <c:v>2022/06/14</c:v>
                </c:pt>
                <c:pt idx="349">
                  <c:v>2022/06/15</c:v>
                </c:pt>
                <c:pt idx="350">
                  <c:v>2022/06/16</c:v>
                </c:pt>
                <c:pt idx="351">
                  <c:v>2022/06/17</c:v>
                </c:pt>
                <c:pt idx="352">
                  <c:v>2022/06/20</c:v>
                </c:pt>
                <c:pt idx="353">
                  <c:v>2022/06/21</c:v>
                </c:pt>
                <c:pt idx="354">
                  <c:v>2022/06/22</c:v>
                </c:pt>
                <c:pt idx="355">
                  <c:v>2022/06/23</c:v>
                </c:pt>
                <c:pt idx="356">
                  <c:v>2022/06/24</c:v>
                </c:pt>
                <c:pt idx="357">
                  <c:v>2022/06/27</c:v>
                </c:pt>
                <c:pt idx="358">
                  <c:v>2022/06/28</c:v>
                </c:pt>
                <c:pt idx="359">
                  <c:v>2022/06/29</c:v>
                </c:pt>
                <c:pt idx="360">
                  <c:v>2022/06/30</c:v>
                </c:pt>
                <c:pt idx="361">
                  <c:v>2022/07/01</c:v>
                </c:pt>
                <c:pt idx="362">
                  <c:v>2022/07/04</c:v>
                </c:pt>
                <c:pt idx="363">
                  <c:v>2022/07/05</c:v>
                </c:pt>
                <c:pt idx="364">
                  <c:v>2022/07/06</c:v>
                </c:pt>
                <c:pt idx="365">
                  <c:v>2022/07/07</c:v>
                </c:pt>
                <c:pt idx="366">
                  <c:v>2022/07/08</c:v>
                </c:pt>
                <c:pt idx="367">
                  <c:v>2022/07/11</c:v>
                </c:pt>
                <c:pt idx="368">
                  <c:v>2022/07/12</c:v>
                </c:pt>
                <c:pt idx="369">
                  <c:v>2022/07/13</c:v>
                </c:pt>
                <c:pt idx="370">
                  <c:v>2022/07/14</c:v>
                </c:pt>
                <c:pt idx="371">
                  <c:v>2022/07/15</c:v>
                </c:pt>
                <c:pt idx="372">
                  <c:v>2022/07/18</c:v>
                </c:pt>
                <c:pt idx="373">
                  <c:v>2022/07/19</c:v>
                </c:pt>
                <c:pt idx="374">
                  <c:v>2022/07/20</c:v>
                </c:pt>
                <c:pt idx="375">
                  <c:v>2022/07/21</c:v>
                </c:pt>
                <c:pt idx="376">
                  <c:v>2022/07/22</c:v>
                </c:pt>
                <c:pt idx="377">
                  <c:v>2022/07/25</c:v>
                </c:pt>
                <c:pt idx="378">
                  <c:v>2022/07/26</c:v>
                </c:pt>
                <c:pt idx="379">
                  <c:v>2022/07/27</c:v>
                </c:pt>
                <c:pt idx="380">
                  <c:v>2022/07/28</c:v>
                </c:pt>
                <c:pt idx="381">
                  <c:v>2022/07/29</c:v>
                </c:pt>
                <c:pt idx="382">
                  <c:v>2022/08/01</c:v>
                </c:pt>
                <c:pt idx="383">
                  <c:v>2022/08/02</c:v>
                </c:pt>
                <c:pt idx="384">
                  <c:v>2022/08/03</c:v>
                </c:pt>
                <c:pt idx="385">
                  <c:v>2022/08/04</c:v>
                </c:pt>
                <c:pt idx="386">
                  <c:v>2022/08/05</c:v>
                </c:pt>
                <c:pt idx="387">
                  <c:v>2022/08/08</c:v>
                </c:pt>
                <c:pt idx="388">
                  <c:v>2022/08/09</c:v>
                </c:pt>
                <c:pt idx="389">
                  <c:v>2022/08/10</c:v>
                </c:pt>
                <c:pt idx="390">
                  <c:v>2022/08/11</c:v>
                </c:pt>
                <c:pt idx="391">
                  <c:v>2022/08/12</c:v>
                </c:pt>
                <c:pt idx="392">
                  <c:v>2022/08/15</c:v>
                </c:pt>
                <c:pt idx="393">
                  <c:v>2022/08/16</c:v>
                </c:pt>
                <c:pt idx="394">
                  <c:v>2022/08/17</c:v>
                </c:pt>
                <c:pt idx="395">
                  <c:v>2022/08/18</c:v>
                </c:pt>
                <c:pt idx="396">
                  <c:v>2022/08/19</c:v>
                </c:pt>
                <c:pt idx="397">
                  <c:v>2022/08/22</c:v>
                </c:pt>
                <c:pt idx="398">
                  <c:v>2022/08/23</c:v>
                </c:pt>
                <c:pt idx="399">
                  <c:v>2022/08/24</c:v>
                </c:pt>
                <c:pt idx="400">
                  <c:v>2022/08/25</c:v>
                </c:pt>
                <c:pt idx="401">
                  <c:v>2022/08/26</c:v>
                </c:pt>
                <c:pt idx="402">
                  <c:v>2022/08/29</c:v>
                </c:pt>
                <c:pt idx="403">
                  <c:v>2022/08/30</c:v>
                </c:pt>
                <c:pt idx="404">
                  <c:v>2022/08/31</c:v>
                </c:pt>
                <c:pt idx="405">
                  <c:v>2022/09/01</c:v>
                </c:pt>
                <c:pt idx="406">
                  <c:v>2022/09/02</c:v>
                </c:pt>
                <c:pt idx="407">
                  <c:v>2022/09/05</c:v>
                </c:pt>
                <c:pt idx="408">
                  <c:v>2022/09/06</c:v>
                </c:pt>
                <c:pt idx="409">
                  <c:v>2022/09/07</c:v>
                </c:pt>
                <c:pt idx="410">
                  <c:v>2022/09/08</c:v>
                </c:pt>
                <c:pt idx="411">
                  <c:v>2022/09/12</c:v>
                </c:pt>
                <c:pt idx="412">
                  <c:v>2022/09/13</c:v>
                </c:pt>
                <c:pt idx="413">
                  <c:v>2022/09/14</c:v>
                </c:pt>
                <c:pt idx="414">
                  <c:v>2022/09/15</c:v>
                </c:pt>
                <c:pt idx="415">
                  <c:v>2022/09/16</c:v>
                </c:pt>
                <c:pt idx="416">
                  <c:v>2022/09/19</c:v>
                </c:pt>
                <c:pt idx="417">
                  <c:v>2022/09/20</c:v>
                </c:pt>
                <c:pt idx="418">
                  <c:v>2022/09/21</c:v>
                </c:pt>
                <c:pt idx="419">
                  <c:v>2022/09/22</c:v>
                </c:pt>
                <c:pt idx="420">
                  <c:v>2022/09/23</c:v>
                </c:pt>
                <c:pt idx="421">
                  <c:v>2022/09/26</c:v>
                </c:pt>
                <c:pt idx="422">
                  <c:v>2022/09/27</c:v>
                </c:pt>
                <c:pt idx="423">
                  <c:v>2022/09/28</c:v>
                </c:pt>
                <c:pt idx="424">
                  <c:v>2022/09/29</c:v>
                </c:pt>
                <c:pt idx="425">
                  <c:v>2022/09/30</c:v>
                </c:pt>
                <c:pt idx="426">
                  <c:v>2022/10/03</c:v>
                </c:pt>
                <c:pt idx="427">
                  <c:v>2022/10/04</c:v>
                </c:pt>
                <c:pt idx="428">
                  <c:v>2022/10/05</c:v>
                </c:pt>
                <c:pt idx="429">
                  <c:v>2022/10/06</c:v>
                </c:pt>
                <c:pt idx="430">
                  <c:v>2022/10/07</c:v>
                </c:pt>
                <c:pt idx="431">
                  <c:v>2022/10/11</c:v>
                </c:pt>
                <c:pt idx="432">
                  <c:v>2022/10/12</c:v>
                </c:pt>
                <c:pt idx="433">
                  <c:v>2022/10/13</c:v>
                </c:pt>
                <c:pt idx="434">
                  <c:v>2022/10/14</c:v>
                </c:pt>
                <c:pt idx="435">
                  <c:v>2022/10/17</c:v>
                </c:pt>
                <c:pt idx="436">
                  <c:v>2022/10/18</c:v>
                </c:pt>
                <c:pt idx="437">
                  <c:v>2022/10/19</c:v>
                </c:pt>
                <c:pt idx="438">
                  <c:v>2022/10/20</c:v>
                </c:pt>
                <c:pt idx="439">
                  <c:v>2022/10/21</c:v>
                </c:pt>
                <c:pt idx="440">
                  <c:v>2022/10/24</c:v>
                </c:pt>
                <c:pt idx="441">
                  <c:v>2022/10/25</c:v>
                </c:pt>
                <c:pt idx="442">
                  <c:v>2022/10/26</c:v>
                </c:pt>
                <c:pt idx="443">
                  <c:v>2022/10/27</c:v>
                </c:pt>
                <c:pt idx="444">
                  <c:v>2022/10/28</c:v>
                </c:pt>
                <c:pt idx="445">
                  <c:v>2022/10/31</c:v>
                </c:pt>
                <c:pt idx="446">
                  <c:v>2022/11/01</c:v>
                </c:pt>
                <c:pt idx="447">
                  <c:v>2022/11/02</c:v>
                </c:pt>
                <c:pt idx="448">
                  <c:v>2022/11/03</c:v>
                </c:pt>
                <c:pt idx="449">
                  <c:v>2022/11/04</c:v>
                </c:pt>
                <c:pt idx="450">
                  <c:v>2022/11/07</c:v>
                </c:pt>
                <c:pt idx="451">
                  <c:v>2022/11/08</c:v>
                </c:pt>
                <c:pt idx="452">
                  <c:v>2022/11/09</c:v>
                </c:pt>
                <c:pt idx="453">
                  <c:v>2022/11/10</c:v>
                </c:pt>
                <c:pt idx="454">
                  <c:v>2022/11/11</c:v>
                </c:pt>
                <c:pt idx="455">
                  <c:v>2022/11/14</c:v>
                </c:pt>
                <c:pt idx="456">
                  <c:v>2022/11/15</c:v>
                </c:pt>
                <c:pt idx="457">
                  <c:v>2022/11/16</c:v>
                </c:pt>
                <c:pt idx="458">
                  <c:v>2022/11/17</c:v>
                </c:pt>
                <c:pt idx="459">
                  <c:v>2022/11/18</c:v>
                </c:pt>
                <c:pt idx="460">
                  <c:v>2022/11/21</c:v>
                </c:pt>
                <c:pt idx="461">
                  <c:v>2022/11/22</c:v>
                </c:pt>
                <c:pt idx="462">
                  <c:v>2022/11/23</c:v>
                </c:pt>
                <c:pt idx="463">
                  <c:v>2022/11/24</c:v>
                </c:pt>
                <c:pt idx="464">
                  <c:v>2022/11/25</c:v>
                </c:pt>
                <c:pt idx="465">
                  <c:v>2022/11/28</c:v>
                </c:pt>
                <c:pt idx="466">
                  <c:v>2022/11/29</c:v>
                </c:pt>
                <c:pt idx="467">
                  <c:v>2022/11/30</c:v>
                </c:pt>
                <c:pt idx="468">
                  <c:v>2022/12/01</c:v>
                </c:pt>
                <c:pt idx="469">
                  <c:v>2022/12/02</c:v>
                </c:pt>
                <c:pt idx="470">
                  <c:v>2022/12/05</c:v>
                </c:pt>
                <c:pt idx="471">
                  <c:v>2022/12/06</c:v>
                </c:pt>
                <c:pt idx="472">
                  <c:v>2022/12/07</c:v>
                </c:pt>
                <c:pt idx="473">
                  <c:v>2022/12/08</c:v>
                </c:pt>
                <c:pt idx="474">
                  <c:v>2022/12/09</c:v>
                </c:pt>
                <c:pt idx="475">
                  <c:v>2022/12/12</c:v>
                </c:pt>
                <c:pt idx="476">
                  <c:v>2022/12/13</c:v>
                </c:pt>
                <c:pt idx="477">
                  <c:v>2022/12/14</c:v>
                </c:pt>
                <c:pt idx="478">
                  <c:v>2022/12/15</c:v>
                </c:pt>
                <c:pt idx="479">
                  <c:v>2022/12/16</c:v>
                </c:pt>
                <c:pt idx="480">
                  <c:v>2022/12/19</c:v>
                </c:pt>
                <c:pt idx="481">
                  <c:v>2022/12/20</c:v>
                </c:pt>
                <c:pt idx="482">
                  <c:v>2022/12/21</c:v>
                </c:pt>
                <c:pt idx="483">
                  <c:v>2022/12/22</c:v>
                </c:pt>
                <c:pt idx="484">
                  <c:v>2022/12/23</c:v>
                </c:pt>
                <c:pt idx="485">
                  <c:v>2022/12/26</c:v>
                </c:pt>
                <c:pt idx="486">
                  <c:v>2022/12/27</c:v>
                </c:pt>
                <c:pt idx="487">
                  <c:v>2022/12/28</c:v>
                </c:pt>
                <c:pt idx="488">
                  <c:v>2022/12/29</c:v>
                </c:pt>
                <c:pt idx="489">
                  <c:v>2022/12/30</c:v>
                </c:pt>
                <c:pt idx="490">
                  <c:v>2023/01/03</c:v>
                </c:pt>
                <c:pt idx="491">
                  <c:v>2023/01/04</c:v>
                </c:pt>
                <c:pt idx="492">
                  <c:v>2023/01/05</c:v>
                </c:pt>
                <c:pt idx="493">
                  <c:v>2023/01/06</c:v>
                </c:pt>
                <c:pt idx="494">
                  <c:v>2023/01/09</c:v>
                </c:pt>
                <c:pt idx="495">
                  <c:v>2023/01/10</c:v>
                </c:pt>
                <c:pt idx="496">
                  <c:v>2023/01/11</c:v>
                </c:pt>
                <c:pt idx="497">
                  <c:v>2023/01/12</c:v>
                </c:pt>
                <c:pt idx="498">
                  <c:v>2023/01/13</c:v>
                </c:pt>
                <c:pt idx="499">
                  <c:v>2023/01/16</c:v>
                </c:pt>
                <c:pt idx="500">
                  <c:v>2023/01/17</c:v>
                </c:pt>
                <c:pt idx="501">
                  <c:v>2023/01/30</c:v>
                </c:pt>
                <c:pt idx="502">
                  <c:v>2023/01/31</c:v>
                </c:pt>
                <c:pt idx="503">
                  <c:v>2023/02/01</c:v>
                </c:pt>
                <c:pt idx="504">
                  <c:v>2023/02/02</c:v>
                </c:pt>
                <c:pt idx="505">
                  <c:v>2023/02/03</c:v>
                </c:pt>
                <c:pt idx="506">
                  <c:v>2023/02/06</c:v>
                </c:pt>
                <c:pt idx="507">
                  <c:v>2023/02/07</c:v>
                </c:pt>
                <c:pt idx="508">
                  <c:v>2023/02/08</c:v>
                </c:pt>
                <c:pt idx="509">
                  <c:v>2023/02/09</c:v>
                </c:pt>
                <c:pt idx="510">
                  <c:v>2023/02/10</c:v>
                </c:pt>
                <c:pt idx="511">
                  <c:v>2023/02/13</c:v>
                </c:pt>
                <c:pt idx="512">
                  <c:v>2023/02/14</c:v>
                </c:pt>
                <c:pt idx="513">
                  <c:v>2023/02/15</c:v>
                </c:pt>
                <c:pt idx="514">
                  <c:v>2023/02/16</c:v>
                </c:pt>
                <c:pt idx="515">
                  <c:v>2023/02/17</c:v>
                </c:pt>
                <c:pt idx="516">
                  <c:v>2023/02/20</c:v>
                </c:pt>
                <c:pt idx="517">
                  <c:v>2023/02/21</c:v>
                </c:pt>
                <c:pt idx="518">
                  <c:v>2023/02/22</c:v>
                </c:pt>
                <c:pt idx="519">
                  <c:v>2023/02/23</c:v>
                </c:pt>
                <c:pt idx="520">
                  <c:v>2023/02/24</c:v>
                </c:pt>
                <c:pt idx="521">
                  <c:v>2023/03/01</c:v>
                </c:pt>
              </c:strCache>
            </c:strRef>
          </c:cat>
          <c:val>
            <c:numRef>
              <c:f>資料收集!$I$2:$I$523</c:f>
              <c:numCache>
                <c:formatCode>General</c:formatCode>
                <c:ptCount val="522"/>
                <c:pt idx="0">
                  <c:v>-1.0837000000000001</c:v>
                </c:pt>
                <c:pt idx="1">
                  <c:v>0.48309999999999997</c:v>
                </c:pt>
                <c:pt idx="2">
                  <c:v>-4.8128000000000002</c:v>
                </c:pt>
                <c:pt idx="3">
                  <c:v>6.6039000000000003</c:v>
                </c:pt>
                <c:pt idx="4">
                  <c:v>-4.9737</c:v>
                </c:pt>
                <c:pt idx="5">
                  <c:v>-1.6301000000000001</c:v>
                </c:pt>
                <c:pt idx="6">
                  <c:v>-4.5256999999999996</c:v>
                </c:pt>
                <c:pt idx="7">
                  <c:v>-1.4657</c:v>
                </c:pt>
                <c:pt idx="8">
                  <c:v>0.53549999999999998</c:v>
                </c:pt>
                <c:pt idx="9">
                  <c:v>-3.6714000000000002</c:v>
                </c:pt>
                <c:pt idx="10">
                  <c:v>-4.5334000000000003</c:v>
                </c:pt>
                <c:pt idx="11">
                  <c:v>5.2234999999999996</c:v>
                </c:pt>
                <c:pt idx="12">
                  <c:v>-7.4214000000000002</c:v>
                </c:pt>
                <c:pt idx="13">
                  <c:v>-1.7938000000000001</c:v>
                </c:pt>
                <c:pt idx="14">
                  <c:v>3.4102999999999999</c:v>
                </c:pt>
                <c:pt idx="15">
                  <c:v>-1.173</c:v>
                </c:pt>
                <c:pt idx="16">
                  <c:v>-1.0378000000000001</c:v>
                </c:pt>
                <c:pt idx="17">
                  <c:v>-1.0487</c:v>
                </c:pt>
                <c:pt idx="18">
                  <c:v>-5.4150999999999998</c:v>
                </c:pt>
                <c:pt idx="19">
                  <c:v>-3.0672000000000001</c:v>
                </c:pt>
                <c:pt idx="20">
                  <c:v>1.3029999999999999</c:v>
                </c:pt>
                <c:pt idx="21">
                  <c:v>1.1263000000000001</c:v>
                </c:pt>
                <c:pt idx="22">
                  <c:v>9.4582999999999995</c:v>
                </c:pt>
                <c:pt idx="23">
                  <c:v>-2.3565</c:v>
                </c:pt>
                <c:pt idx="24">
                  <c:v>-0.14910000000000001</c:v>
                </c:pt>
                <c:pt idx="25">
                  <c:v>4.9500999999999999</c:v>
                </c:pt>
                <c:pt idx="26">
                  <c:v>0.1419</c:v>
                </c:pt>
                <c:pt idx="27">
                  <c:v>4.5746000000000002</c:v>
                </c:pt>
                <c:pt idx="28">
                  <c:v>2.6739999999999999</c:v>
                </c:pt>
                <c:pt idx="29">
                  <c:v>-2.2683</c:v>
                </c:pt>
                <c:pt idx="30">
                  <c:v>2.0041000000000002</c:v>
                </c:pt>
                <c:pt idx="31">
                  <c:v>-1.0638000000000001</c:v>
                </c:pt>
                <c:pt idx="32">
                  <c:v>-2.0257000000000001</c:v>
                </c:pt>
                <c:pt idx="33">
                  <c:v>-3.0472999999999999</c:v>
                </c:pt>
                <c:pt idx="34">
                  <c:v>3.9977999999999998</c:v>
                </c:pt>
                <c:pt idx="35">
                  <c:v>-2.3241000000000001</c:v>
                </c:pt>
                <c:pt idx="36">
                  <c:v>-2.8052000000000001</c:v>
                </c:pt>
                <c:pt idx="37">
                  <c:v>1.2721</c:v>
                </c:pt>
                <c:pt idx="38">
                  <c:v>-0.84630000000000005</c:v>
                </c:pt>
                <c:pt idx="39">
                  <c:v>6.8426</c:v>
                </c:pt>
                <c:pt idx="40">
                  <c:v>0</c:v>
                </c:pt>
                <c:pt idx="41">
                  <c:v>5.657</c:v>
                </c:pt>
                <c:pt idx="42">
                  <c:v>5.8269000000000002</c:v>
                </c:pt>
                <c:pt idx="43">
                  <c:v>0</c:v>
                </c:pt>
                <c:pt idx="44">
                  <c:v>1.4052</c:v>
                </c:pt>
                <c:pt idx="45">
                  <c:v>-0.23280000000000001</c:v>
                </c:pt>
                <c:pt idx="46">
                  <c:v>-0.70179999999999998</c:v>
                </c:pt>
                <c:pt idx="47">
                  <c:v>1.7452000000000001</c:v>
                </c:pt>
                <c:pt idx="48">
                  <c:v>-1.9802999999999999</c:v>
                </c:pt>
                <c:pt idx="49">
                  <c:v>0.1176</c:v>
                </c:pt>
                <c:pt idx="50">
                  <c:v>1.2843</c:v>
                </c:pt>
                <c:pt idx="51">
                  <c:v>0.23169999999999999</c:v>
                </c:pt>
                <c:pt idx="52">
                  <c:v>9.4888999999999992</c:v>
                </c:pt>
                <c:pt idx="53">
                  <c:v>-0.31630000000000003</c:v>
                </c:pt>
                <c:pt idx="54">
                  <c:v>-1.919</c:v>
                </c:pt>
                <c:pt idx="55">
                  <c:v>-3.8403</c:v>
                </c:pt>
                <c:pt idx="56">
                  <c:v>-0.1119</c:v>
                </c:pt>
                <c:pt idx="57">
                  <c:v>7.2347000000000001</c:v>
                </c:pt>
                <c:pt idx="58">
                  <c:v>-2.1053000000000002</c:v>
                </c:pt>
                <c:pt idx="59">
                  <c:v>-3.6840999999999999</c:v>
                </c:pt>
                <c:pt idx="60">
                  <c:v>-0.88690000000000002</c:v>
                </c:pt>
                <c:pt idx="61">
                  <c:v>-1.5712999999999999</c:v>
                </c:pt>
                <c:pt idx="62">
                  <c:v>-5.3438999999999997</c:v>
                </c:pt>
                <c:pt idx="63">
                  <c:v>1.3041</c:v>
                </c:pt>
                <c:pt idx="64">
                  <c:v>3.5863</c:v>
                </c:pt>
                <c:pt idx="65">
                  <c:v>-4.2954999999999997</c:v>
                </c:pt>
                <c:pt idx="66">
                  <c:v>0.23699999999999999</c:v>
                </c:pt>
                <c:pt idx="67">
                  <c:v>-2.2742</c:v>
                </c:pt>
                <c:pt idx="68">
                  <c:v>-5.8583999999999996</c:v>
                </c:pt>
                <c:pt idx="69">
                  <c:v>3.2831000000000001</c:v>
                </c:pt>
                <c:pt idx="70">
                  <c:v>-0.24879999999999999</c:v>
                </c:pt>
                <c:pt idx="71">
                  <c:v>0.99129999999999996</c:v>
                </c:pt>
                <c:pt idx="72">
                  <c:v>0.98160000000000003</c:v>
                </c:pt>
                <c:pt idx="73">
                  <c:v>-0.61240000000000006</c:v>
                </c:pt>
                <c:pt idx="74">
                  <c:v>2.3073000000000001</c:v>
                </c:pt>
                <c:pt idx="75">
                  <c:v>-8.5158000000000005</c:v>
                </c:pt>
                <c:pt idx="76">
                  <c:v>-3.0527000000000002</c:v>
                </c:pt>
                <c:pt idx="77">
                  <c:v>3.8338999999999999</c:v>
                </c:pt>
                <c:pt idx="78">
                  <c:v>1.1606000000000001</c:v>
                </c:pt>
                <c:pt idx="79">
                  <c:v>-1.1606000000000001</c:v>
                </c:pt>
                <c:pt idx="80">
                  <c:v>-10.090299999999999</c:v>
                </c:pt>
                <c:pt idx="81">
                  <c:v>-10.4245</c:v>
                </c:pt>
                <c:pt idx="82">
                  <c:v>-2.5808</c:v>
                </c:pt>
                <c:pt idx="83">
                  <c:v>3.8466</c:v>
                </c:pt>
                <c:pt idx="84">
                  <c:v>-10.4313</c:v>
                </c:pt>
                <c:pt idx="85">
                  <c:v>8.8465000000000007</c:v>
                </c:pt>
                <c:pt idx="86">
                  <c:v>4.2226999999999997</c:v>
                </c:pt>
                <c:pt idx="87">
                  <c:v>-6.8117999999999999</c:v>
                </c:pt>
                <c:pt idx="88">
                  <c:v>1.141</c:v>
                </c:pt>
                <c:pt idx="89">
                  <c:v>2.718</c:v>
                </c:pt>
                <c:pt idx="90">
                  <c:v>2.3384</c:v>
                </c:pt>
                <c:pt idx="91">
                  <c:v>0</c:v>
                </c:pt>
                <c:pt idx="92">
                  <c:v>1.5290999999999999</c:v>
                </c:pt>
                <c:pt idx="93">
                  <c:v>0.15160000000000001</c:v>
                </c:pt>
                <c:pt idx="94">
                  <c:v>-0.4556</c:v>
                </c:pt>
                <c:pt idx="95">
                  <c:v>4.3193999999999999</c:v>
                </c:pt>
                <c:pt idx="96">
                  <c:v>-3.4102999999999999</c:v>
                </c:pt>
                <c:pt idx="97">
                  <c:v>-0.75700000000000001</c:v>
                </c:pt>
                <c:pt idx="98">
                  <c:v>-4.0316000000000001</c:v>
                </c:pt>
                <c:pt idx="99">
                  <c:v>-2.4020000000000001</c:v>
                </c:pt>
                <c:pt idx="100">
                  <c:v>3.0329999999999999</c:v>
                </c:pt>
                <c:pt idx="101">
                  <c:v>-1.2658</c:v>
                </c:pt>
                <c:pt idx="102">
                  <c:v>8.1021999999999998</c:v>
                </c:pt>
                <c:pt idx="103">
                  <c:v>-2.9807999999999999</c:v>
                </c:pt>
                <c:pt idx="104">
                  <c:v>2.3917000000000002</c:v>
                </c:pt>
                <c:pt idx="105">
                  <c:v>2.0468999999999999</c:v>
                </c:pt>
                <c:pt idx="106">
                  <c:v>-0.43509999999999999</c:v>
                </c:pt>
                <c:pt idx="107">
                  <c:v>-0.437</c:v>
                </c:pt>
                <c:pt idx="108">
                  <c:v>-4.3258000000000001</c:v>
                </c:pt>
                <c:pt idx="109">
                  <c:v>-1.5361</c:v>
                </c:pt>
                <c:pt idx="110">
                  <c:v>5.7157999999999998</c:v>
                </c:pt>
                <c:pt idx="111">
                  <c:v>1.7392000000000001</c:v>
                </c:pt>
                <c:pt idx="112">
                  <c:v>-0.432</c:v>
                </c:pt>
                <c:pt idx="113">
                  <c:v>-2.1882999999999999</c:v>
                </c:pt>
                <c:pt idx="114">
                  <c:v>-0.2954</c:v>
                </c:pt>
                <c:pt idx="115">
                  <c:v>3.2025999999999999</c:v>
                </c:pt>
                <c:pt idx="116">
                  <c:v>-3.2025999999999999</c:v>
                </c:pt>
                <c:pt idx="117">
                  <c:v>-0.14799999999999999</c:v>
                </c:pt>
                <c:pt idx="118">
                  <c:v>0.73799999999999999</c:v>
                </c:pt>
                <c:pt idx="119">
                  <c:v>-1.9302999999999999</c:v>
                </c:pt>
                <c:pt idx="120">
                  <c:v>-1.6629</c:v>
                </c:pt>
                <c:pt idx="121">
                  <c:v>1.3626</c:v>
                </c:pt>
                <c:pt idx="122">
                  <c:v>0.8982</c:v>
                </c:pt>
                <c:pt idx="123">
                  <c:v>0.4461</c:v>
                </c:pt>
                <c:pt idx="124">
                  <c:v>-2.7069000000000001</c:v>
                </c:pt>
                <c:pt idx="125">
                  <c:v>-1.3814</c:v>
                </c:pt>
                <c:pt idx="126">
                  <c:v>3.1941999999999999</c:v>
                </c:pt>
                <c:pt idx="127">
                  <c:v>-1.0533999999999999</c:v>
                </c:pt>
                <c:pt idx="128">
                  <c:v>5.3032000000000004</c:v>
                </c:pt>
                <c:pt idx="129">
                  <c:v>-3.2073</c:v>
                </c:pt>
                <c:pt idx="130">
                  <c:v>-2.7029000000000001</c:v>
                </c:pt>
                <c:pt idx="131">
                  <c:v>-1.0711999999999999</c:v>
                </c:pt>
                <c:pt idx="132">
                  <c:v>0.30719999999999997</c:v>
                </c:pt>
                <c:pt idx="133">
                  <c:v>3.0213999999999999</c:v>
                </c:pt>
                <c:pt idx="134">
                  <c:v>-1.6505000000000001</c:v>
                </c:pt>
                <c:pt idx="135">
                  <c:v>-2.6055000000000001</c:v>
                </c:pt>
                <c:pt idx="136">
                  <c:v>1.0810999999999999</c:v>
                </c:pt>
                <c:pt idx="137">
                  <c:v>0</c:v>
                </c:pt>
                <c:pt idx="138">
                  <c:v>-0.46189999999999998</c:v>
                </c:pt>
                <c:pt idx="139">
                  <c:v>-0.46400000000000002</c:v>
                </c:pt>
                <c:pt idx="140">
                  <c:v>3.3540000000000001</c:v>
                </c:pt>
                <c:pt idx="141">
                  <c:v>-1.5105999999999999</c:v>
                </c:pt>
                <c:pt idx="142">
                  <c:v>-1.3793</c:v>
                </c:pt>
                <c:pt idx="143">
                  <c:v>-1.5551999999999999</c:v>
                </c:pt>
                <c:pt idx="144">
                  <c:v>-3.0232999999999999</c:v>
                </c:pt>
                <c:pt idx="145">
                  <c:v>-5.1378000000000004</c:v>
                </c:pt>
                <c:pt idx="146">
                  <c:v>1.5189999999999999</c:v>
                </c:pt>
                <c:pt idx="147">
                  <c:v>-2.0305</c:v>
                </c:pt>
                <c:pt idx="148">
                  <c:v>-6.1694000000000004</c:v>
                </c:pt>
                <c:pt idx="149">
                  <c:v>-1.6498999999999999</c:v>
                </c:pt>
                <c:pt idx="150">
                  <c:v>3.9860000000000002</c:v>
                </c:pt>
                <c:pt idx="151">
                  <c:v>-3.0661</c:v>
                </c:pt>
                <c:pt idx="152">
                  <c:v>-0.18329999999999999</c:v>
                </c:pt>
                <c:pt idx="153">
                  <c:v>3.6040000000000001</c:v>
                </c:pt>
                <c:pt idx="154">
                  <c:v>-2.6907000000000001</c:v>
                </c:pt>
                <c:pt idx="155">
                  <c:v>2.8675999999999999</c:v>
                </c:pt>
                <c:pt idx="156">
                  <c:v>1.5775999999999999</c:v>
                </c:pt>
                <c:pt idx="157">
                  <c:v>0.17380000000000001</c:v>
                </c:pt>
                <c:pt idx="158">
                  <c:v>9.4362999999999992</c:v>
                </c:pt>
                <c:pt idx="159">
                  <c:v>0.15790000000000001</c:v>
                </c:pt>
                <c:pt idx="160">
                  <c:v>-0.79179999999999995</c:v>
                </c:pt>
                <c:pt idx="161">
                  <c:v>-0.63800000000000001</c:v>
                </c:pt>
                <c:pt idx="162">
                  <c:v>0.79679999999999995</c:v>
                </c:pt>
                <c:pt idx="163">
                  <c:v>-4.5461999999999998</c:v>
                </c:pt>
                <c:pt idx="164">
                  <c:v>-2.6938</c:v>
                </c:pt>
                <c:pt idx="165">
                  <c:v>-2.2433999999999998</c:v>
                </c:pt>
                <c:pt idx="166">
                  <c:v>1.5585</c:v>
                </c:pt>
                <c:pt idx="167">
                  <c:v>2.7120000000000002</c:v>
                </c:pt>
                <c:pt idx="168">
                  <c:v>-0.33500000000000002</c:v>
                </c:pt>
                <c:pt idx="169">
                  <c:v>-2.0339999999999998</c:v>
                </c:pt>
                <c:pt idx="170">
                  <c:v>0.34189999999999998</c:v>
                </c:pt>
                <c:pt idx="171">
                  <c:v>-0.17080000000000001</c:v>
                </c:pt>
                <c:pt idx="172">
                  <c:v>1.0204</c:v>
                </c:pt>
                <c:pt idx="173">
                  <c:v>-2.7446000000000002</c:v>
                </c:pt>
                <c:pt idx="174">
                  <c:v>-1.5775999999999999</c:v>
                </c:pt>
                <c:pt idx="175">
                  <c:v>0.17649999999999999</c:v>
                </c:pt>
                <c:pt idx="176">
                  <c:v>1.4011</c:v>
                </c:pt>
                <c:pt idx="177">
                  <c:v>1.5530999999999999</c:v>
                </c:pt>
                <c:pt idx="178">
                  <c:v>-1.7272000000000001</c:v>
                </c:pt>
                <c:pt idx="179">
                  <c:v>3.2565</c:v>
                </c:pt>
                <c:pt idx="180">
                  <c:v>0.3367</c:v>
                </c:pt>
                <c:pt idx="181">
                  <c:v>-3.4190999999999998</c:v>
                </c:pt>
                <c:pt idx="182">
                  <c:v>0.86580000000000001</c:v>
                </c:pt>
                <c:pt idx="183">
                  <c:v>2.0478999999999998</c:v>
                </c:pt>
                <c:pt idx="184">
                  <c:v>0.84099999999999997</c:v>
                </c:pt>
                <c:pt idx="185">
                  <c:v>-0.33560000000000001</c:v>
                </c:pt>
                <c:pt idx="186">
                  <c:v>2.8170999999999999</c:v>
                </c:pt>
                <c:pt idx="187">
                  <c:v>2.2618</c:v>
                </c:pt>
                <c:pt idx="188">
                  <c:v>-0.64100000000000001</c:v>
                </c:pt>
                <c:pt idx="189">
                  <c:v>0.48120000000000002</c:v>
                </c:pt>
                <c:pt idx="190">
                  <c:v>-0.32050000000000001</c:v>
                </c:pt>
                <c:pt idx="191">
                  <c:v>1.7502</c:v>
                </c:pt>
                <c:pt idx="192">
                  <c:v>0.47210000000000002</c:v>
                </c:pt>
                <c:pt idx="193">
                  <c:v>-4.3311000000000002</c:v>
                </c:pt>
                <c:pt idx="194">
                  <c:v>0</c:v>
                </c:pt>
                <c:pt idx="195">
                  <c:v>1.9480999999999999</c:v>
                </c:pt>
                <c:pt idx="196">
                  <c:v>-1.6208</c:v>
                </c:pt>
                <c:pt idx="197">
                  <c:v>1.2987</c:v>
                </c:pt>
                <c:pt idx="198">
                  <c:v>6.2519999999999998</c:v>
                </c:pt>
                <c:pt idx="199">
                  <c:v>0.90500000000000003</c:v>
                </c:pt>
                <c:pt idx="200">
                  <c:v>4.9790999999999999</c:v>
                </c:pt>
                <c:pt idx="201">
                  <c:v>5.5570000000000004</c:v>
                </c:pt>
                <c:pt idx="202">
                  <c:v>0.53910000000000002</c:v>
                </c:pt>
                <c:pt idx="203">
                  <c:v>3.6943999999999999</c:v>
                </c:pt>
                <c:pt idx="204">
                  <c:v>-2.6248</c:v>
                </c:pt>
                <c:pt idx="205">
                  <c:v>0</c:v>
                </c:pt>
                <c:pt idx="206">
                  <c:v>6.4371999999999998</c:v>
                </c:pt>
                <c:pt idx="207">
                  <c:v>-3.1667999999999998</c:v>
                </c:pt>
                <c:pt idx="208">
                  <c:v>-3.4035000000000002</c:v>
                </c:pt>
                <c:pt idx="209">
                  <c:v>-6.8898000000000001</c:v>
                </c:pt>
                <c:pt idx="210">
                  <c:v>4.7363</c:v>
                </c:pt>
                <c:pt idx="211">
                  <c:v>3.3448000000000002</c:v>
                </c:pt>
                <c:pt idx="212">
                  <c:v>3.6179999999999999</c:v>
                </c:pt>
                <c:pt idx="213">
                  <c:v>-6.0148999999999999</c:v>
                </c:pt>
                <c:pt idx="214">
                  <c:v>-1.3569</c:v>
                </c:pt>
                <c:pt idx="215">
                  <c:v>2.0285000000000002</c:v>
                </c:pt>
                <c:pt idx="216">
                  <c:v>0.66710000000000003</c:v>
                </c:pt>
                <c:pt idx="217">
                  <c:v>2.3654000000000002</c:v>
                </c:pt>
                <c:pt idx="218">
                  <c:v>-1.1757</c:v>
                </c:pt>
                <c:pt idx="219">
                  <c:v>-5.2607999999999997</c:v>
                </c:pt>
                <c:pt idx="220">
                  <c:v>-2.0994000000000002</c:v>
                </c:pt>
                <c:pt idx="221">
                  <c:v>2.0994000000000002</c:v>
                </c:pt>
                <c:pt idx="222">
                  <c:v>-1.9581</c:v>
                </c:pt>
                <c:pt idx="223">
                  <c:v>1.8194999999999999</c:v>
                </c:pt>
                <c:pt idx="224">
                  <c:v>5.2679</c:v>
                </c:pt>
                <c:pt idx="225">
                  <c:v>8.0852000000000004</c:v>
                </c:pt>
                <c:pt idx="226">
                  <c:v>-0.48659999999999998</c:v>
                </c:pt>
                <c:pt idx="227">
                  <c:v>-0.36649999999999999</c:v>
                </c:pt>
                <c:pt idx="228">
                  <c:v>0.85309999999999997</c:v>
                </c:pt>
                <c:pt idx="229">
                  <c:v>4.0434000000000001</c:v>
                </c:pt>
                <c:pt idx="230">
                  <c:v>-1.7637</c:v>
                </c:pt>
                <c:pt idx="231">
                  <c:v>-4.7367999999999997</c:v>
                </c:pt>
                <c:pt idx="232">
                  <c:v>1.6040000000000001</c:v>
                </c:pt>
                <c:pt idx="233">
                  <c:v>1.3373999999999999</c:v>
                </c:pt>
                <c:pt idx="234">
                  <c:v>1.2004999999999999</c:v>
                </c:pt>
                <c:pt idx="235">
                  <c:v>-0.11940000000000001</c:v>
                </c:pt>
                <c:pt idx="236">
                  <c:v>0.11940000000000001</c:v>
                </c:pt>
                <c:pt idx="237">
                  <c:v>0</c:v>
                </c:pt>
                <c:pt idx="238">
                  <c:v>-0.71860000000000002</c:v>
                </c:pt>
                <c:pt idx="239">
                  <c:v>-2.1871999999999998</c:v>
                </c:pt>
                <c:pt idx="240">
                  <c:v>0.73440000000000005</c:v>
                </c:pt>
                <c:pt idx="241">
                  <c:v>-0.48899999999999999</c:v>
                </c:pt>
                <c:pt idx="242">
                  <c:v>3.8466</c:v>
                </c:pt>
                <c:pt idx="243">
                  <c:v>0.2356</c:v>
                </c:pt>
                <c:pt idx="244">
                  <c:v>-1.0645</c:v>
                </c:pt>
                <c:pt idx="245">
                  <c:v>2.3502999999999998</c:v>
                </c:pt>
                <c:pt idx="246">
                  <c:v>-2.4693000000000001</c:v>
                </c:pt>
                <c:pt idx="247">
                  <c:v>-2.6539999999999999</c:v>
                </c:pt>
                <c:pt idx="248">
                  <c:v>-1.6020000000000001</c:v>
                </c:pt>
                <c:pt idx="249">
                  <c:v>1.2345999999999999</c:v>
                </c:pt>
                <c:pt idx="250">
                  <c:v>0.85519999999999996</c:v>
                </c:pt>
                <c:pt idx="251">
                  <c:v>-0.85519999999999996</c:v>
                </c:pt>
                <c:pt idx="252">
                  <c:v>-1.3589</c:v>
                </c:pt>
                <c:pt idx="253">
                  <c:v>-2.2642000000000002</c:v>
                </c:pt>
                <c:pt idx="254">
                  <c:v>2.1398000000000001</c:v>
                </c:pt>
                <c:pt idx="255">
                  <c:v>-1.7587999999999999</c:v>
                </c:pt>
                <c:pt idx="256">
                  <c:v>-0.25380000000000003</c:v>
                </c:pt>
                <c:pt idx="257">
                  <c:v>0.127</c:v>
                </c:pt>
                <c:pt idx="258">
                  <c:v>-4.6761999999999997</c:v>
                </c:pt>
                <c:pt idx="259">
                  <c:v>-2.0148000000000001</c:v>
                </c:pt>
                <c:pt idx="260">
                  <c:v>-3.4510000000000001</c:v>
                </c:pt>
                <c:pt idx="261">
                  <c:v>-0.56340000000000001</c:v>
                </c:pt>
                <c:pt idx="262">
                  <c:v>2.2347000000000001</c:v>
                </c:pt>
                <c:pt idx="263">
                  <c:v>3.5282</c:v>
                </c:pt>
                <c:pt idx="264">
                  <c:v>1.1929000000000001</c:v>
                </c:pt>
                <c:pt idx="265">
                  <c:v>-1.0596000000000001</c:v>
                </c:pt>
                <c:pt idx="266">
                  <c:v>0.26600000000000001</c:v>
                </c:pt>
                <c:pt idx="267">
                  <c:v>-4.4813999999999998</c:v>
                </c:pt>
                <c:pt idx="268">
                  <c:v>-0.2782</c:v>
                </c:pt>
                <c:pt idx="269">
                  <c:v>1.5204</c:v>
                </c:pt>
                <c:pt idx="270">
                  <c:v>0.27400000000000002</c:v>
                </c:pt>
                <c:pt idx="271">
                  <c:v>0.95299999999999996</c:v>
                </c:pt>
                <c:pt idx="272">
                  <c:v>2.9375</c:v>
                </c:pt>
                <c:pt idx="273">
                  <c:v>-2.9375</c:v>
                </c:pt>
                <c:pt idx="274">
                  <c:v>2.5419</c:v>
                </c:pt>
                <c:pt idx="275">
                  <c:v>-3.4950000000000001</c:v>
                </c:pt>
                <c:pt idx="276">
                  <c:v>4.1532999999999998</c:v>
                </c:pt>
                <c:pt idx="277">
                  <c:v>1.9494</c:v>
                </c:pt>
                <c:pt idx="278">
                  <c:v>1.7858000000000001</c:v>
                </c:pt>
                <c:pt idx="279">
                  <c:v>0.88109999999999999</c:v>
                </c:pt>
                <c:pt idx="280">
                  <c:v>-0.62849999999999995</c:v>
                </c:pt>
                <c:pt idx="281">
                  <c:v>-4.2504999999999997</c:v>
                </c:pt>
                <c:pt idx="282">
                  <c:v>1.4370000000000001</c:v>
                </c:pt>
                <c:pt idx="283">
                  <c:v>6.1616</c:v>
                </c:pt>
                <c:pt idx="284">
                  <c:v>-2.5943000000000001</c:v>
                </c:pt>
                <c:pt idx="285">
                  <c:v>1.8599000000000001</c:v>
                </c:pt>
                <c:pt idx="286">
                  <c:v>0.49020000000000002</c:v>
                </c:pt>
                <c:pt idx="287">
                  <c:v>-4.3730000000000002</c:v>
                </c:pt>
                <c:pt idx="288">
                  <c:v>3.6368</c:v>
                </c:pt>
                <c:pt idx="289">
                  <c:v>2.1924999999999999</c:v>
                </c:pt>
                <c:pt idx="290">
                  <c:v>-0.1206</c:v>
                </c:pt>
                <c:pt idx="291">
                  <c:v>-1.2136</c:v>
                </c:pt>
                <c:pt idx="292">
                  <c:v>-0.36699999999999999</c:v>
                </c:pt>
                <c:pt idx="293">
                  <c:v>-1.6060000000000001</c:v>
                </c:pt>
                <c:pt idx="294">
                  <c:v>0.1245</c:v>
                </c:pt>
                <c:pt idx="295">
                  <c:v>-4.1910999999999996</c:v>
                </c:pt>
                <c:pt idx="296">
                  <c:v>1.4166000000000001</c:v>
                </c:pt>
                <c:pt idx="297">
                  <c:v>0.76429999999999998</c:v>
                </c:pt>
                <c:pt idx="298">
                  <c:v>1.8856999999999999</c:v>
                </c:pt>
                <c:pt idx="299">
                  <c:v>0.74439999999999995</c:v>
                </c:pt>
                <c:pt idx="300">
                  <c:v>1.4723999999999999</c:v>
                </c:pt>
                <c:pt idx="301">
                  <c:v>2.6444000000000001</c:v>
                </c:pt>
                <c:pt idx="302">
                  <c:v>-3.0105</c:v>
                </c:pt>
                <c:pt idx="303">
                  <c:v>6.8503999999999996</c:v>
                </c:pt>
                <c:pt idx="304">
                  <c:v>1.5854999999999999</c:v>
                </c:pt>
                <c:pt idx="305">
                  <c:v>2.4419</c:v>
                </c:pt>
                <c:pt idx="306">
                  <c:v>-1.5469999999999999</c:v>
                </c:pt>
                <c:pt idx="307">
                  <c:v>-1.5712999999999999</c:v>
                </c:pt>
                <c:pt idx="308">
                  <c:v>1.9048</c:v>
                </c:pt>
                <c:pt idx="309">
                  <c:v>4.6620999999999997</c:v>
                </c:pt>
                <c:pt idx="310">
                  <c:v>0.42280000000000001</c:v>
                </c:pt>
                <c:pt idx="311">
                  <c:v>2.5001000000000002</c:v>
                </c:pt>
                <c:pt idx="312">
                  <c:v>-1.1380999999999999</c:v>
                </c:pt>
                <c:pt idx="313">
                  <c:v>-0.52159999999999995</c:v>
                </c:pt>
                <c:pt idx="314">
                  <c:v>-2.7572999999999999</c:v>
                </c:pt>
                <c:pt idx="315">
                  <c:v>3.6943999999999999</c:v>
                </c:pt>
                <c:pt idx="316">
                  <c:v>-5.6487999999999996</c:v>
                </c:pt>
                <c:pt idx="317">
                  <c:v>-2.5543</c:v>
                </c:pt>
                <c:pt idx="318">
                  <c:v>-0.67720000000000002</c:v>
                </c:pt>
                <c:pt idx="319">
                  <c:v>-2.407</c:v>
                </c:pt>
                <c:pt idx="320">
                  <c:v>-1.1669</c:v>
                </c:pt>
                <c:pt idx="321">
                  <c:v>0</c:v>
                </c:pt>
                <c:pt idx="322">
                  <c:v>-2.9782000000000002</c:v>
                </c:pt>
                <c:pt idx="323">
                  <c:v>-6.1078000000000001</c:v>
                </c:pt>
                <c:pt idx="324">
                  <c:v>-1.4239999999999999</c:v>
                </c:pt>
                <c:pt idx="325">
                  <c:v>-3.5836999999999999</c:v>
                </c:pt>
                <c:pt idx="326">
                  <c:v>-5.1292999999999997</c:v>
                </c:pt>
                <c:pt idx="327">
                  <c:v>4.1788999999999996</c:v>
                </c:pt>
                <c:pt idx="328">
                  <c:v>-4.6064999999999996</c:v>
                </c:pt>
                <c:pt idx="329">
                  <c:v>5.4218000000000002</c:v>
                </c:pt>
                <c:pt idx="330">
                  <c:v>0.80859999999999999</c:v>
                </c:pt>
                <c:pt idx="331">
                  <c:v>-1.8971</c:v>
                </c:pt>
                <c:pt idx="332">
                  <c:v>0.95299999999999996</c:v>
                </c:pt>
                <c:pt idx="333">
                  <c:v>1.6129</c:v>
                </c:pt>
                <c:pt idx="334">
                  <c:v>-5.0591999999999997</c:v>
                </c:pt>
                <c:pt idx="335">
                  <c:v>0.69879999999999998</c:v>
                </c:pt>
                <c:pt idx="336">
                  <c:v>-1.5439000000000001</c:v>
                </c:pt>
                <c:pt idx="337">
                  <c:v>1.2649999999999999</c:v>
                </c:pt>
                <c:pt idx="338">
                  <c:v>2.6190000000000002</c:v>
                </c:pt>
                <c:pt idx="339">
                  <c:v>1.0826</c:v>
                </c:pt>
                <c:pt idx="340">
                  <c:v>0.26879999999999998</c:v>
                </c:pt>
                <c:pt idx="341">
                  <c:v>-1.2154</c:v>
                </c:pt>
                <c:pt idx="342">
                  <c:v>2.2835000000000001</c:v>
                </c:pt>
                <c:pt idx="343">
                  <c:v>-2.2835000000000001</c:v>
                </c:pt>
                <c:pt idx="344">
                  <c:v>-1.7821</c:v>
                </c:pt>
                <c:pt idx="345">
                  <c:v>1.51</c:v>
                </c:pt>
                <c:pt idx="346">
                  <c:v>-0.95830000000000004</c:v>
                </c:pt>
                <c:pt idx="347">
                  <c:v>-2.7896000000000001</c:v>
                </c:pt>
                <c:pt idx="348">
                  <c:v>-3.8938000000000001</c:v>
                </c:pt>
                <c:pt idx="349">
                  <c:v>-3.2888000000000002</c:v>
                </c:pt>
                <c:pt idx="350">
                  <c:v>-5.7873999999999999</c:v>
                </c:pt>
                <c:pt idx="351">
                  <c:v>1.28</c:v>
                </c:pt>
                <c:pt idx="352">
                  <c:v>-5.2214</c:v>
                </c:pt>
                <c:pt idx="353">
                  <c:v>2.3793000000000002</c:v>
                </c:pt>
                <c:pt idx="354">
                  <c:v>3.3956</c:v>
                </c:pt>
                <c:pt idx="355">
                  <c:v>1.7337</c:v>
                </c:pt>
                <c:pt idx="356">
                  <c:v>5.7679</c:v>
                </c:pt>
                <c:pt idx="357">
                  <c:v>2.1882999999999999</c:v>
                </c:pt>
                <c:pt idx="358">
                  <c:v>-2.4836999999999998</c:v>
                </c:pt>
                <c:pt idx="359">
                  <c:v>0.2954</c:v>
                </c:pt>
                <c:pt idx="360">
                  <c:v>-4.2175000000000002</c:v>
                </c:pt>
                <c:pt idx="361">
                  <c:v>-6.6797000000000004</c:v>
                </c:pt>
                <c:pt idx="362">
                  <c:v>4.3449999999999998</c:v>
                </c:pt>
                <c:pt idx="363">
                  <c:v>9.4594000000000005</c:v>
                </c:pt>
                <c:pt idx="364">
                  <c:v>-3.4988999999999999</c:v>
                </c:pt>
                <c:pt idx="365">
                  <c:v>1.4728000000000001</c:v>
                </c:pt>
                <c:pt idx="366">
                  <c:v>-1.1765000000000001</c:v>
                </c:pt>
                <c:pt idx="367">
                  <c:v>-0.89149999999999996</c:v>
                </c:pt>
                <c:pt idx="368">
                  <c:v>-8.8912999999999993</c:v>
                </c:pt>
                <c:pt idx="369">
                  <c:v>1.1355</c:v>
                </c:pt>
                <c:pt idx="370">
                  <c:v>0.48270000000000002</c:v>
                </c:pt>
                <c:pt idx="371">
                  <c:v>3.3151999999999999</c:v>
                </c:pt>
                <c:pt idx="372">
                  <c:v>-0.15540000000000001</c:v>
                </c:pt>
                <c:pt idx="373">
                  <c:v>4.4114000000000004</c:v>
                </c:pt>
                <c:pt idx="374">
                  <c:v>-1.1976</c:v>
                </c:pt>
                <c:pt idx="375">
                  <c:v>1.1976</c:v>
                </c:pt>
                <c:pt idx="376">
                  <c:v>1.0363</c:v>
                </c:pt>
                <c:pt idx="377">
                  <c:v>-0.44280000000000003</c:v>
                </c:pt>
                <c:pt idx="378">
                  <c:v>-1.1904999999999999</c:v>
                </c:pt>
                <c:pt idx="379">
                  <c:v>2.0741000000000001</c:v>
                </c:pt>
                <c:pt idx="380">
                  <c:v>-1.4771000000000001</c:v>
                </c:pt>
                <c:pt idx="381">
                  <c:v>1.3304</c:v>
                </c:pt>
                <c:pt idx="382">
                  <c:v>1.1678999999999999</c:v>
                </c:pt>
                <c:pt idx="383">
                  <c:v>-3.9975999999999998</c:v>
                </c:pt>
                <c:pt idx="384">
                  <c:v>-3.3797000000000001</c:v>
                </c:pt>
                <c:pt idx="385">
                  <c:v>0.15609999999999999</c:v>
                </c:pt>
                <c:pt idx="386">
                  <c:v>2.7694000000000001</c:v>
                </c:pt>
                <c:pt idx="387">
                  <c:v>8.0159000000000002</c:v>
                </c:pt>
                <c:pt idx="388">
                  <c:v>2.4897999999999998</c:v>
                </c:pt>
                <c:pt idx="389">
                  <c:v>-0.54790000000000005</c:v>
                </c:pt>
                <c:pt idx="390">
                  <c:v>0.95689999999999997</c:v>
                </c:pt>
                <c:pt idx="391">
                  <c:v>-1.3698999999999999</c:v>
                </c:pt>
                <c:pt idx="392">
                  <c:v>2.5869</c:v>
                </c:pt>
                <c:pt idx="393">
                  <c:v>-1.2171000000000001</c:v>
                </c:pt>
                <c:pt idx="394">
                  <c:v>-0.54569999999999996</c:v>
                </c:pt>
                <c:pt idx="395">
                  <c:v>0.68169999999999997</c:v>
                </c:pt>
                <c:pt idx="396">
                  <c:v>0.54200000000000004</c:v>
                </c:pt>
                <c:pt idx="397">
                  <c:v>0.13500000000000001</c:v>
                </c:pt>
                <c:pt idx="398">
                  <c:v>-0.13500000000000001</c:v>
                </c:pt>
                <c:pt idx="399">
                  <c:v>-1.3606</c:v>
                </c:pt>
                <c:pt idx="400">
                  <c:v>5.7234999999999996</c:v>
                </c:pt>
                <c:pt idx="401">
                  <c:v>-0.7792</c:v>
                </c:pt>
                <c:pt idx="402">
                  <c:v>1.6807000000000001</c:v>
                </c:pt>
                <c:pt idx="403">
                  <c:v>0.25609999999999999</c:v>
                </c:pt>
                <c:pt idx="404">
                  <c:v>-0.25609999999999999</c:v>
                </c:pt>
                <c:pt idx="405">
                  <c:v>3.403</c:v>
                </c:pt>
                <c:pt idx="406">
                  <c:v>4.6013000000000002</c:v>
                </c:pt>
                <c:pt idx="407">
                  <c:v>-0.11840000000000001</c:v>
                </c:pt>
                <c:pt idx="408">
                  <c:v>-6.3590999999999998</c:v>
                </c:pt>
                <c:pt idx="409">
                  <c:v>-2.5577000000000001</c:v>
                </c:pt>
                <c:pt idx="410">
                  <c:v>6.032</c:v>
                </c:pt>
                <c:pt idx="411">
                  <c:v>0.12189999999999999</c:v>
                </c:pt>
                <c:pt idx="412">
                  <c:v>-1.4723999999999999</c:v>
                </c:pt>
                <c:pt idx="413">
                  <c:v>2.0796000000000001</c:v>
                </c:pt>
                <c:pt idx="414">
                  <c:v>0.48309999999999997</c:v>
                </c:pt>
                <c:pt idx="415">
                  <c:v>1.6727000000000001</c:v>
                </c:pt>
                <c:pt idx="416">
                  <c:v>-1.1919</c:v>
                </c:pt>
                <c:pt idx="417">
                  <c:v>1.6647000000000001</c:v>
                </c:pt>
                <c:pt idx="418">
                  <c:v>-2.1455000000000002</c:v>
                </c:pt>
                <c:pt idx="419">
                  <c:v>-0.60419999999999996</c:v>
                </c:pt>
                <c:pt idx="420">
                  <c:v>-5.8657000000000004</c:v>
                </c:pt>
                <c:pt idx="421">
                  <c:v>-2.7363</c:v>
                </c:pt>
                <c:pt idx="422">
                  <c:v>2.35</c:v>
                </c:pt>
                <c:pt idx="423">
                  <c:v>-7.5002000000000004</c:v>
                </c:pt>
                <c:pt idx="424">
                  <c:v>0</c:v>
                </c:pt>
                <c:pt idx="425">
                  <c:v>0.96889999999999998</c:v>
                </c:pt>
                <c:pt idx="426">
                  <c:v>-2.7934999999999999</c:v>
                </c:pt>
                <c:pt idx="427">
                  <c:v>3.3429000000000002</c:v>
                </c:pt>
                <c:pt idx="428">
                  <c:v>5.3346</c:v>
                </c:pt>
                <c:pt idx="429">
                  <c:v>1.8019000000000001</c:v>
                </c:pt>
                <c:pt idx="430">
                  <c:v>-0.51149999999999995</c:v>
                </c:pt>
                <c:pt idx="431">
                  <c:v>-4.4568000000000003</c:v>
                </c:pt>
                <c:pt idx="432">
                  <c:v>-0.94279999999999997</c:v>
                </c:pt>
                <c:pt idx="433">
                  <c:v>-8.7627000000000006</c:v>
                </c:pt>
                <c:pt idx="434">
                  <c:v>4.1943999999999999</c:v>
                </c:pt>
                <c:pt idx="435">
                  <c:v>-2.2924000000000002</c:v>
                </c:pt>
                <c:pt idx="436">
                  <c:v>1.5815999999999999</c:v>
                </c:pt>
                <c:pt idx="437">
                  <c:v>0.42699999999999999</c:v>
                </c:pt>
                <c:pt idx="438">
                  <c:v>0</c:v>
                </c:pt>
                <c:pt idx="439">
                  <c:v>1.1299999999999999</c:v>
                </c:pt>
                <c:pt idx="440">
                  <c:v>-1.5569999999999999</c:v>
                </c:pt>
                <c:pt idx="441">
                  <c:v>-3.7795000000000001</c:v>
                </c:pt>
                <c:pt idx="442">
                  <c:v>-0.44540000000000002</c:v>
                </c:pt>
                <c:pt idx="443">
                  <c:v>1.77</c:v>
                </c:pt>
                <c:pt idx="444">
                  <c:v>-3.5718000000000001</c:v>
                </c:pt>
                <c:pt idx="445">
                  <c:v>1.5038</c:v>
                </c:pt>
                <c:pt idx="446">
                  <c:v>3.9508000000000001</c:v>
                </c:pt>
                <c:pt idx="447">
                  <c:v>-0.57550000000000001</c:v>
                </c:pt>
                <c:pt idx="448">
                  <c:v>0</c:v>
                </c:pt>
                <c:pt idx="449">
                  <c:v>1.0049999999999999</c:v>
                </c:pt>
                <c:pt idx="450">
                  <c:v>0</c:v>
                </c:pt>
                <c:pt idx="451">
                  <c:v>-1.4389000000000001</c:v>
                </c:pt>
                <c:pt idx="452">
                  <c:v>-3.5402</c:v>
                </c:pt>
                <c:pt idx="453">
                  <c:v>-5.5570000000000004</c:v>
                </c:pt>
                <c:pt idx="454">
                  <c:v>-0.79679999999999995</c:v>
                </c:pt>
                <c:pt idx="455">
                  <c:v>2.2153</c:v>
                </c:pt>
                <c:pt idx="456">
                  <c:v>4.5880000000000001</c:v>
                </c:pt>
                <c:pt idx="457">
                  <c:v>-0.14960000000000001</c:v>
                </c:pt>
                <c:pt idx="458">
                  <c:v>0.59699999999999998</c:v>
                </c:pt>
                <c:pt idx="459">
                  <c:v>-2.2574000000000001</c:v>
                </c:pt>
                <c:pt idx="460">
                  <c:v>1.5105999999999999</c:v>
                </c:pt>
                <c:pt idx="461">
                  <c:v>-1.8154999999999999</c:v>
                </c:pt>
                <c:pt idx="462">
                  <c:v>-1.6937</c:v>
                </c:pt>
                <c:pt idx="463">
                  <c:v>0.9274</c:v>
                </c:pt>
                <c:pt idx="464">
                  <c:v>-1.0828</c:v>
                </c:pt>
                <c:pt idx="465">
                  <c:v>0.15540000000000001</c:v>
                </c:pt>
                <c:pt idx="466">
                  <c:v>0.77339999999999998</c:v>
                </c:pt>
                <c:pt idx="467">
                  <c:v>1.5290999999999999</c:v>
                </c:pt>
                <c:pt idx="468">
                  <c:v>1.5061</c:v>
                </c:pt>
                <c:pt idx="469">
                  <c:v>1.7778</c:v>
                </c:pt>
                <c:pt idx="470">
                  <c:v>-0.58909999999999996</c:v>
                </c:pt>
                <c:pt idx="471">
                  <c:v>-0.74129999999999996</c:v>
                </c:pt>
                <c:pt idx="472">
                  <c:v>-2.4098000000000002</c:v>
                </c:pt>
                <c:pt idx="473">
                  <c:v>4.4717000000000002</c:v>
                </c:pt>
                <c:pt idx="474">
                  <c:v>7.0351999999999997</c:v>
                </c:pt>
                <c:pt idx="475">
                  <c:v>-2.6154000000000002</c:v>
                </c:pt>
                <c:pt idx="476">
                  <c:v>-2.2568000000000001</c:v>
                </c:pt>
                <c:pt idx="477">
                  <c:v>0.99360000000000004</c:v>
                </c:pt>
                <c:pt idx="478">
                  <c:v>0.70369999999999999</c:v>
                </c:pt>
                <c:pt idx="479">
                  <c:v>-4.0063000000000004</c:v>
                </c:pt>
                <c:pt idx="480">
                  <c:v>-1.4705999999999999</c:v>
                </c:pt>
                <c:pt idx="481">
                  <c:v>-3.774</c:v>
                </c:pt>
                <c:pt idx="482">
                  <c:v>0.61350000000000005</c:v>
                </c:pt>
                <c:pt idx="483">
                  <c:v>3.0123000000000002</c:v>
                </c:pt>
                <c:pt idx="484">
                  <c:v>1.18</c:v>
                </c:pt>
                <c:pt idx="485">
                  <c:v>5.2831999999999999</c:v>
                </c:pt>
                <c:pt idx="486">
                  <c:v>-1.5417000000000001</c:v>
                </c:pt>
                <c:pt idx="487">
                  <c:v>-1.7094</c:v>
                </c:pt>
                <c:pt idx="488">
                  <c:v>-1.7392000000000001</c:v>
                </c:pt>
                <c:pt idx="489">
                  <c:v>1.0182</c:v>
                </c:pt>
                <c:pt idx="490">
                  <c:v>2.0057999999999998</c:v>
                </c:pt>
                <c:pt idx="491">
                  <c:v>0.98799999999999999</c:v>
                </c:pt>
                <c:pt idx="492">
                  <c:v>-2.2728000000000002</c:v>
                </c:pt>
                <c:pt idx="493">
                  <c:v>0.43009999999999998</c:v>
                </c:pt>
                <c:pt idx="494">
                  <c:v>2.96</c:v>
                </c:pt>
                <c:pt idx="495">
                  <c:v>-1.9636</c:v>
                </c:pt>
                <c:pt idx="496">
                  <c:v>0.84630000000000005</c:v>
                </c:pt>
                <c:pt idx="497">
                  <c:v>-0.56340000000000001</c:v>
                </c:pt>
                <c:pt idx="498">
                  <c:v>-2.2858000000000001</c:v>
                </c:pt>
                <c:pt idx="499">
                  <c:v>-0.57969999999999999</c:v>
                </c:pt>
                <c:pt idx="500">
                  <c:v>2.2989999999999999</c:v>
                </c:pt>
                <c:pt idx="501">
                  <c:v>2.1082999999999998</c:v>
                </c:pt>
                <c:pt idx="502">
                  <c:v>2.6082000000000001</c:v>
                </c:pt>
                <c:pt idx="503">
                  <c:v>1.3459000000000001</c:v>
                </c:pt>
                <c:pt idx="504">
                  <c:v>1.0638000000000001</c:v>
                </c:pt>
                <c:pt idx="505">
                  <c:v>-1.1976</c:v>
                </c:pt>
                <c:pt idx="506">
                  <c:v>1.4618</c:v>
                </c:pt>
                <c:pt idx="507">
                  <c:v>0</c:v>
                </c:pt>
                <c:pt idx="508">
                  <c:v>-0.92779999999999996</c:v>
                </c:pt>
                <c:pt idx="509">
                  <c:v>-1.2056</c:v>
                </c:pt>
                <c:pt idx="510">
                  <c:v>-0.67610000000000003</c:v>
                </c:pt>
                <c:pt idx="511">
                  <c:v>0.67610000000000003</c:v>
                </c:pt>
                <c:pt idx="512">
                  <c:v>-1.2203999999999999</c:v>
                </c:pt>
                <c:pt idx="513">
                  <c:v>0.40839999999999999</c:v>
                </c:pt>
                <c:pt idx="514">
                  <c:v>2.2835000000000001</c:v>
                </c:pt>
                <c:pt idx="515">
                  <c:v>0.13270000000000001</c:v>
                </c:pt>
                <c:pt idx="516">
                  <c:v>0.26490000000000002</c:v>
                </c:pt>
                <c:pt idx="517">
                  <c:v>-0.53049999999999997</c:v>
                </c:pt>
                <c:pt idx="518">
                  <c:v>-0.93520000000000003</c:v>
                </c:pt>
                <c:pt idx="519">
                  <c:v>1.3333999999999999</c:v>
                </c:pt>
                <c:pt idx="520">
                  <c:v>-1.7369000000000001</c:v>
                </c:pt>
                <c:pt idx="521">
                  <c:v>-0.94789999999999996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13-4DAC-B8A6-3B145BC38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0615855"/>
        <c:axId val="1500712815"/>
      </c:lineChart>
      <c:catAx>
        <c:axId val="1500615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500712815"/>
        <c:crosses val="autoZero"/>
        <c:auto val="1"/>
        <c:lblAlgn val="ctr"/>
        <c:lblOffset val="100"/>
        <c:noMultiLvlLbl val="0"/>
      </c:catAx>
      <c:valAx>
        <c:axId val="1500712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500615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計算!$C$1</c:f>
              <c:strCache>
                <c:ptCount val="1"/>
                <c:pt idx="0">
                  <c:v>台塑化收盤價(元)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計算!$B$2:$B$523</c:f>
              <c:strCache>
                <c:ptCount val="522"/>
                <c:pt idx="0">
                  <c:v>2021/01/04</c:v>
                </c:pt>
                <c:pt idx="1">
                  <c:v>2021/01/05</c:v>
                </c:pt>
                <c:pt idx="2">
                  <c:v>2021/01/06</c:v>
                </c:pt>
                <c:pt idx="3">
                  <c:v>2021/01/07</c:v>
                </c:pt>
                <c:pt idx="4">
                  <c:v>2021/01/08</c:v>
                </c:pt>
                <c:pt idx="5">
                  <c:v>2021/01/11</c:v>
                </c:pt>
                <c:pt idx="6">
                  <c:v>2021/01/12</c:v>
                </c:pt>
                <c:pt idx="7">
                  <c:v>2021/01/13</c:v>
                </c:pt>
                <c:pt idx="8">
                  <c:v>2021/01/14</c:v>
                </c:pt>
                <c:pt idx="9">
                  <c:v>2021/01/15</c:v>
                </c:pt>
                <c:pt idx="10">
                  <c:v>2021/01/18</c:v>
                </c:pt>
                <c:pt idx="11">
                  <c:v>2021/01/19</c:v>
                </c:pt>
                <c:pt idx="12">
                  <c:v>2021/01/20</c:v>
                </c:pt>
                <c:pt idx="13">
                  <c:v>2021/01/21</c:v>
                </c:pt>
                <c:pt idx="14">
                  <c:v>2021/01/22</c:v>
                </c:pt>
                <c:pt idx="15">
                  <c:v>2021/01/25</c:v>
                </c:pt>
                <c:pt idx="16">
                  <c:v>2021/01/26</c:v>
                </c:pt>
                <c:pt idx="17">
                  <c:v>2021/01/27</c:v>
                </c:pt>
                <c:pt idx="18">
                  <c:v>2021/01/28</c:v>
                </c:pt>
                <c:pt idx="19">
                  <c:v>2021/01/29</c:v>
                </c:pt>
                <c:pt idx="20">
                  <c:v>2021/02/01</c:v>
                </c:pt>
                <c:pt idx="21">
                  <c:v>2021/02/02</c:v>
                </c:pt>
                <c:pt idx="22">
                  <c:v>2021/02/03</c:v>
                </c:pt>
                <c:pt idx="23">
                  <c:v>2021/02/04</c:v>
                </c:pt>
                <c:pt idx="24">
                  <c:v>2021/02/05</c:v>
                </c:pt>
                <c:pt idx="25">
                  <c:v>2021/02/17</c:v>
                </c:pt>
                <c:pt idx="26">
                  <c:v>2021/02/18</c:v>
                </c:pt>
                <c:pt idx="27">
                  <c:v>2021/02/19</c:v>
                </c:pt>
                <c:pt idx="28">
                  <c:v>2021/02/22</c:v>
                </c:pt>
                <c:pt idx="29">
                  <c:v>2021/02/23</c:v>
                </c:pt>
                <c:pt idx="30">
                  <c:v>2021/02/24</c:v>
                </c:pt>
                <c:pt idx="31">
                  <c:v>2021/02/25</c:v>
                </c:pt>
                <c:pt idx="32">
                  <c:v>2021/02/26</c:v>
                </c:pt>
                <c:pt idx="33">
                  <c:v>2021/03/02</c:v>
                </c:pt>
                <c:pt idx="34">
                  <c:v>2021/03/03</c:v>
                </c:pt>
                <c:pt idx="35">
                  <c:v>2021/03/04</c:v>
                </c:pt>
                <c:pt idx="36">
                  <c:v>2021/03/05</c:v>
                </c:pt>
                <c:pt idx="37">
                  <c:v>2021/03/08</c:v>
                </c:pt>
                <c:pt idx="38">
                  <c:v>2021/03/09</c:v>
                </c:pt>
                <c:pt idx="39">
                  <c:v>2021/03/10</c:v>
                </c:pt>
                <c:pt idx="40">
                  <c:v>2021/03/11</c:v>
                </c:pt>
                <c:pt idx="41">
                  <c:v>2021/03/12</c:v>
                </c:pt>
                <c:pt idx="42">
                  <c:v>2021/03/15</c:v>
                </c:pt>
                <c:pt idx="43">
                  <c:v>2021/03/16</c:v>
                </c:pt>
                <c:pt idx="44">
                  <c:v>2021/03/17</c:v>
                </c:pt>
                <c:pt idx="45">
                  <c:v>2021/03/18</c:v>
                </c:pt>
                <c:pt idx="46">
                  <c:v>2021/03/19</c:v>
                </c:pt>
                <c:pt idx="47">
                  <c:v>2021/03/22</c:v>
                </c:pt>
                <c:pt idx="48">
                  <c:v>2021/03/23</c:v>
                </c:pt>
                <c:pt idx="49">
                  <c:v>2021/03/24</c:v>
                </c:pt>
                <c:pt idx="50">
                  <c:v>2021/03/25</c:v>
                </c:pt>
                <c:pt idx="51">
                  <c:v>2021/03/26</c:v>
                </c:pt>
                <c:pt idx="52">
                  <c:v>2021/03/29</c:v>
                </c:pt>
                <c:pt idx="53">
                  <c:v>2021/03/30</c:v>
                </c:pt>
                <c:pt idx="54">
                  <c:v>2021/03/31</c:v>
                </c:pt>
                <c:pt idx="55">
                  <c:v>2021/04/01</c:v>
                </c:pt>
                <c:pt idx="56">
                  <c:v>2021/04/06</c:v>
                </c:pt>
                <c:pt idx="57">
                  <c:v>2021/04/07</c:v>
                </c:pt>
                <c:pt idx="58">
                  <c:v>2021/04/08</c:v>
                </c:pt>
                <c:pt idx="59">
                  <c:v>2021/04/09</c:v>
                </c:pt>
                <c:pt idx="60">
                  <c:v>2021/04/12</c:v>
                </c:pt>
                <c:pt idx="61">
                  <c:v>2021/04/13</c:v>
                </c:pt>
                <c:pt idx="62">
                  <c:v>2021/04/14</c:v>
                </c:pt>
                <c:pt idx="63">
                  <c:v>2021/04/15</c:v>
                </c:pt>
                <c:pt idx="64">
                  <c:v>2021/04/16</c:v>
                </c:pt>
                <c:pt idx="65">
                  <c:v>2021/04/19</c:v>
                </c:pt>
                <c:pt idx="66">
                  <c:v>2021/04/20</c:v>
                </c:pt>
                <c:pt idx="67">
                  <c:v>2021/04/21</c:v>
                </c:pt>
                <c:pt idx="68">
                  <c:v>2021/04/22</c:v>
                </c:pt>
                <c:pt idx="69">
                  <c:v>2021/04/23</c:v>
                </c:pt>
                <c:pt idx="70">
                  <c:v>2021/04/26</c:v>
                </c:pt>
                <c:pt idx="71">
                  <c:v>2021/04/27</c:v>
                </c:pt>
                <c:pt idx="72">
                  <c:v>2021/04/28</c:v>
                </c:pt>
                <c:pt idx="73">
                  <c:v>2021/04/29</c:v>
                </c:pt>
                <c:pt idx="74">
                  <c:v>2021/05/03</c:v>
                </c:pt>
                <c:pt idx="75">
                  <c:v>2021/05/04</c:v>
                </c:pt>
                <c:pt idx="76">
                  <c:v>2021/05/05</c:v>
                </c:pt>
                <c:pt idx="77">
                  <c:v>2021/05/06</c:v>
                </c:pt>
                <c:pt idx="78">
                  <c:v>2021/05/07</c:v>
                </c:pt>
                <c:pt idx="79">
                  <c:v>2021/05/10</c:v>
                </c:pt>
                <c:pt idx="80">
                  <c:v>2021/05/11</c:v>
                </c:pt>
                <c:pt idx="81">
                  <c:v>2021/05/12</c:v>
                </c:pt>
                <c:pt idx="82">
                  <c:v>2021/05/13</c:v>
                </c:pt>
                <c:pt idx="83">
                  <c:v>2021/05/14</c:v>
                </c:pt>
                <c:pt idx="84">
                  <c:v>2021/05/17</c:v>
                </c:pt>
                <c:pt idx="85">
                  <c:v>2021/05/18</c:v>
                </c:pt>
                <c:pt idx="86">
                  <c:v>2021/05/19</c:v>
                </c:pt>
                <c:pt idx="87">
                  <c:v>2021/05/20</c:v>
                </c:pt>
                <c:pt idx="88">
                  <c:v>2021/05/21</c:v>
                </c:pt>
                <c:pt idx="89">
                  <c:v>2021/05/24</c:v>
                </c:pt>
                <c:pt idx="90">
                  <c:v>2021/05/25</c:v>
                </c:pt>
                <c:pt idx="91">
                  <c:v>2021/05/26</c:v>
                </c:pt>
                <c:pt idx="92">
                  <c:v>2021/05/27</c:v>
                </c:pt>
                <c:pt idx="93">
                  <c:v>2021/05/28</c:v>
                </c:pt>
                <c:pt idx="94">
                  <c:v>2021/05/31</c:v>
                </c:pt>
                <c:pt idx="95">
                  <c:v>2021/06/01</c:v>
                </c:pt>
                <c:pt idx="96">
                  <c:v>2021/06/02</c:v>
                </c:pt>
                <c:pt idx="97">
                  <c:v>2021/06/03</c:v>
                </c:pt>
                <c:pt idx="98">
                  <c:v>2021/06/04</c:v>
                </c:pt>
                <c:pt idx="99">
                  <c:v>2021/06/07</c:v>
                </c:pt>
                <c:pt idx="100">
                  <c:v>2021/06/08</c:v>
                </c:pt>
                <c:pt idx="101">
                  <c:v>2021/06/09</c:v>
                </c:pt>
                <c:pt idx="102">
                  <c:v>2021/06/10</c:v>
                </c:pt>
                <c:pt idx="103">
                  <c:v>2021/06/11</c:v>
                </c:pt>
                <c:pt idx="104">
                  <c:v>2021/06/15</c:v>
                </c:pt>
                <c:pt idx="105">
                  <c:v>2021/06/16</c:v>
                </c:pt>
                <c:pt idx="106">
                  <c:v>2021/06/17</c:v>
                </c:pt>
                <c:pt idx="107">
                  <c:v>2021/06/18</c:v>
                </c:pt>
                <c:pt idx="108">
                  <c:v>2021/06/21</c:v>
                </c:pt>
                <c:pt idx="109">
                  <c:v>2021/06/22</c:v>
                </c:pt>
                <c:pt idx="110">
                  <c:v>2021/06/23</c:v>
                </c:pt>
                <c:pt idx="111">
                  <c:v>2021/06/24</c:v>
                </c:pt>
                <c:pt idx="112">
                  <c:v>2021/06/25</c:v>
                </c:pt>
                <c:pt idx="113">
                  <c:v>2021/06/28</c:v>
                </c:pt>
                <c:pt idx="114">
                  <c:v>2021/06/29</c:v>
                </c:pt>
                <c:pt idx="115">
                  <c:v>2021/06/30</c:v>
                </c:pt>
                <c:pt idx="116">
                  <c:v>2021/07/01</c:v>
                </c:pt>
                <c:pt idx="117">
                  <c:v>2021/07/02</c:v>
                </c:pt>
                <c:pt idx="118">
                  <c:v>2021/07/05</c:v>
                </c:pt>
                <c:pt idx="119">
                  <c:v>2021/07/06</c:v>
                </c:pt>
                <c:pt idx="120">
                  <c:v>2021/07/07</c:v>
                </c:pt>
                <c:pt idx="121">
                  <c:v>2021/07/08</c:v>
                </c:pt>
                <c:pt idx="122">
                  <c:v>2021/07/09</c:v>
                </c:pt>
                <c:pt idx="123">
                  <c:v>2021/07/12</c:v>
                </c:pt>
                <c:pt idx="124">
                  <c:v>2021/07/13</c:v>
                </c:pt>
                <c:pt idx="125">
                  <c:v>2021/07/14</c:v>
                </c:pt>
                <c:pt idx="126">
                  <c:v>2021/07/15</c:v>
                </c:pt>
                <c:pt idx="127">
                  <c:v>2021/07/16</c:v>
                </c:pt>
                <c:pt idx="128">
                  <c:v>2021/07/19</c:v>
                </c:pt>
                <c:pt idx="129">
                  <c:v>2021/07/20</c:v>
                </c:pt>
                <c:pt idx="130">
                  <c:v>2021/07/21</c:v>
                </c:pt>
                <c:pt idx="131">
                  <c:v>2021/07/22</c:v>
                </c:pt>
                <c:pt idx="132">
                  <c:v>2021/07/23</c:v>
                </c:pt>
                <c:pt idx="133">
                  <c:v>2021/07/26</c:v>
                </c:pt>
                <c:pt idx="134">
                  <c:v>2021/07/27</c:v>
                </c:pt>
                <c:pt idx="135">
                  <c:v>2021/07/28</c:v>
                </c:pt>
                <c:pt idx="136">
                  <c:v>2021/07/29</c:v>
                </c:pt>
                <c:pt idx="137">
                  <c:v>2021/07/30</c:v>
                </c:pt>
                <c:pt idx="138">
                  <c:v>2021/08/02</c:v>
                </c:pt>
                <c:pt idx="139">
                  <c:v>2021/08/03</c:v>
                </c:pt>
                <c:pt idx="140">
                  <c:v>2021/08/04</c:v>
                </c:pt>
                <c:pt idx="141">
                  <c:v>2021/08/05</c:v>
                </c:pt>
                <c:pt idx="142">
                  <c:v>2021/08/06</c:v>
                </c:pt>
                <c:pt idx="143">
                  <c:v>2021/08/09</c:v>
                </c:pt>
                <c:pt idx="144">
                  <c:v>2021/08/10</c:v>
                </c:pt>
                <c:pt idx="145">
                  <c:v>2021/08/11</c:v>
                </c:pt>
                <c:pt idx="146">
                  <c:v>2021/08/12</c:v>
                </c:pt>
                <c:pt idx="147">
                  <c:v>2021/08/13</c:v>
                </c:pt>
                <c:pt idx="148">
                  <c:v>2021/08/16</c:v>
                </c:pt>
                <c:pt idx="149">
                  <c:v>2021/08/17</c:v>
                </c:pt>
                <c:pt idx="150">
                  <c:v>2021/08/18</c:v>
                </c:pt>
                <c:pt idx="151">
                  <c:v>2021/08/19</c:v>
                </c:pt>
                <c:pt idx="152">
                  <c:v>2021/08/20</c:v>
                </c:pt>
                <c:pt idx="153">
                  <c:v>2021/08/23</c:v>
                </c:pt>
                <c:pt idx="154">
                  <c:v>2021/08/24</c:v>
                </c:pt>
                <c:pt idx="155">
                  <c:v>2021/08/25</c:v>
                </c:pt>
                <c:pt idx="156">
                  <c:v>2021/08/26</c:v>
                </c:pt>
                <c:pt idx="157">
                  <c:v>2021/08/27</c:v>
                </c:pt>
                <c:pt idx="158">
                  <c:v>2021/08/30</c:v>
                </c:pt>
                <c:pt idx="159">
                  <c:v>2021/08/31</c:v>
                </c:pt>
                <c:pt idx="160">
                  <c:v>2021/09/01</c:v>
                </c:pt>
                <c:pt idx="161">
                  <c:v>2021/09/02</c:v>
                </c:pt>
                <c:pt idx="162">
                  <c:v>2021/09/03</c:v>
                </c:pt>
                <c:pt idx="163">
                  <c:v>2021/09/06</c:v>
                </c:pt>
                <c:pt idx="164">
                  <c:v>2021/09/07</c:v>
                </c:pt>
                <c:pt idx="165">
                  <c:v>2021/09/08</c:v>
                </c:pt>
                <c:pt idx="166">
                  <c:v>2021/09/09</c:v>
                </c:pt>
                <c:pt idx="167">
                  <c:v>2021/09/10</c:v>
                </c:pt>
                <c:pt idx="168">
                  <c:v>2021/09/13</c:v>
                </c:pt>
                <c:pt idx="169">
                  <c:v>2021/09/14</c:v>
                </c:pt>
                <c:pt idx="170">
                  <c:v>2021/09/15</c:v>
                </c:pt>
                <c:pt idx="171">
                  <c:v>2021/09/16</c:v>
                </c:pt>
                <c:pt idx="172">
                  <c:v>2021/09/17</c:v>
                </c:pt>
                <c:pt idx="173">
                  <c:v>2021/09/22</c:v>
                </c:pt>
                <c:pt idx="174">
                  <c:v>2021/09/23</c:v>
                </c:pt>
                <c:pt idx="175">
                  <c:v>2021/09/24</c:v>
                </c:pt>
                <c:pt idx="176">
                  <c:v>2021/09/27</c:v>
                </c:pt>
                <c:pt idx="177">
                  <c:v>2021/09/28</c:v>
                </c:pt>
                <c:pt idx="178">
                  <c:v>2021/09/29</c:v>
                </c:pt>
                <c:pt idx="179">
                  <c:v>2021/09/30</c:v>
                </c:pt>
                <c:pt idx="180">
                  <c:v>2021/10/01</c:v>
                </c:pt>
                <c:pt idx="181">
                  <c:v>2021/10/04</c:v>
                </c:pt>
                <c:pt idx="182">
                  <c:v>2021/10/05</c:v>
                </c:pt>
                <c:pt idx="183">
                  <c:v>2021/10/06</c:v>
                </c:pt>
                <c:pt idx="184">
                  <c:v>2021/10/07</c:v>
                </c:pt>
                <c:pt idx="185">
                  <c:v>2021/10/08</c:v>
                </c:pt>
                <c:pt idx="186">
                  <c:v>2021/10/12</c:v>
                </c:pt>
                <c:pt idx="187">
                  <c:v>2021/10/13</c:v>
                </c:pt>
                <c:pt idx="188">
                  <c:v>2021/10/14</c:v>
                </c:pt>
                <c:pt idx="189">
                  <c:v>2021/10/15</c:v>
                </c:pt>
                <c:pt idx="190">
                  <c:v>2021/10/18</c:v>
                </c:pt>
                <c:pt idx="191">
                  <c:v>2021/10/19</c:v>
                </c:pt>
                <c:pt idx="192">
                  <c:v>2021/10/20</c:v>
                </c:pt>
                <c:pt idx="193">
                  <c:v>2021/10/21</c:v>
                </c:pt>
                <c:pt idx="194">
                  <c:v>2021/10/22</c:v>
                </c:pt>
                <c:pt idx="195">
                  <c:v>2021/10/25</c:v>
                </c:pt>
                <c:pt idx="196">
                  <c:v>2021/10/26</c:v>
                </c:pt>
                <c:pt idx="197">
                  <c:v>2021/10/27</c:v>
                </c:pt>
                <c:pt idx="198">
                  <c:v>2021/10/28</c:v>
                </c:pt>
                <c:pt idx="199">
                  <c:v>2021/10/29</c:v>
                </c:pt>
                <c:pt idx="200">
                  <c:v>2021/11/01</c:v>
                </c:pt>
                <c:pt idx="201">
                  <c:v>2021/11/02</c:v>
                </c:pt>
                <c:pt idx="202">
                  <c:v>2021/11/03</c:v>
                </c:pt>
                <c:pt idx="203">
                  <c:v>2021/11/04</c:v>
                </c:pt>
                <c:pt idx="204">
                  <c:v>2021/11/05</c:v>
                </c:pt>
                <c:pt idx="205">
                  <c:v>2021/11/08</c:v>
                </c:pt>
                <c:pt idx="206">
                  <c:v>2021/11/09</c:v>
                </c:pt>
                <c:pt idx="207">
                  <c:v>2021/11/10</c:v>
                </c:pt>
                <c:pt idx="208">
                  <c:v>2021/11/11</c:v>
                </c:pt>
                <c:pt idx="209">
                  <c:v>2021/11/12</c:v>
                </c:pt>
                <c:pt idx="210">
                  <c:v>2021/11/15</c:v>
                </c:pt>
                <c:pt idx="211">
                  <c:v>2021/11/16</c:v>
                </c:pt>
                <c:pt idx="212">
                  <c:v>2021/11/17</c:v>
                </c:pt>
                <c:pt idx="213">
                  <c:v>2021/11/18</c:v>
                </c:pt>
                <c:pt idx="214">
                  <c:v>2021/11/19</c:v>
                </c:pt>
                <c:pt idx="215">
                  <c:v>2021/11/22</c:v>
                </c:pt>
                <c:pt idx="216">
                  <c:v>2021/11/23</c:v>
                </c:pt>
                <c:pt idx="217">
                  <c:v>2021/11/24</c:v>
                </c:pt>
                <c:pt idx="218">
                  <c:v>2021/11/25</c:v>
                </c:pt>
                <c:pt idx="219">
                  <c:v>2021/11/26</c:v>
                </c:pt>
                <c:pt idx="220">
                  <c:v>2021/11/29</c:v>
                </c:pt>
                <c:pt idx="221">
                  <c:v>2021/11/30</c:v>
                </c:pt>
                <c:pt idx="222">
                  <c:v>2021/12/01</c:v>
                </c:pt>
                <c:pt idx="223">
                  <c:v>2021/12/02</c:v>
                </c:pt>
                <c:pt idx="224">
                  <c:v>2021/12/03</c:v>
                </c:pt>
                <c:pt idx="225">
                  <c:v>2021/12/06</c:v>
                </c:pt>
                <c:pt idx="226">
                  <c:v>2021/12/07</c:v>
                </c:pt>
                <c:pt idx="227">
                  <c:v>2021/12/08</c:v>
                </c:pt>
                <c:pt idx="228">
                  <c:v>2021/12/09</c:v>
                </c:pt>
                <c:pt idx="229">
                  <c:v>2021/12/10</c:v>
                </c:pt>
                <c:pt idx="230">
                  <c:v>2021/12/13</c:v>
                </c:pt>
                <c:pt idx="231">
                  <c:v>2021/12/14</c:v>
                </c:pt>
                <c:pt idx="232">
                  <c:v>2021/12/15</c:v>
                </c:pt>
                <c:pt idx="233">
                  <c:v>2021/12/16</c:v>
                </c:pt>
                <c:pt idx="234">
                  <c:v>2021/12/17</c:v>
                </c:pt>
                <c:pt idx="235">
                  <c:v>2021/12/20</c:v>
                </c:pt>
                <c:pt idx="236">
                  <c:v>2021/12/21</c:v>
                </c:pt>
                <c:pt idx="237">
                  <c:v>2021/12/22</c:v>
                </c:pt>
                <c:pt idx="238">
                  <c:v>2021/12/23</c:v>
                </c:pt>
                <c:pt idx="239">
                  <c:v>2021/12/24</c:v>
                </c:pt>
                <c:pt idx="240">
                  <c:v>2021/12/27</c:v>
                </c:pt>
                <c:pt idx="241">
                  <c:v>2021/12/28</c:v>
                </c:pt>
                <c:pt idx="242">
                  <c:v>2021/12/29</c:v>
                </c:pt>
                <c:pt idx="243">
                  <c:v>2021/12/30</c:v>
                </c:pt>
                <c:pt idx="244">
                  <c:v>2022/01/03</c:v>
                </c:pt>
                <c:pt idx="245">
                  <c:v>2022/01/04</c:v>
                </c:pt>
                <c:pt idx="246">
                  <c:v>2022/01/05</c:v>
                </c:pt>
                <c:pt idx="247">
                  <c:v>2022/01/06</c:v>
                </c:pt>
                <c:pt idx="248">
                  <c:v>2022/01/07</c:v>
                </c:pt>
                <c:pt idx="249">
                  <c:v>2022/01/10</c:v>
                </c:pt>
                <c:pt idx="250">
                  <c:v>2022/01/11</c:v>
                </c:pt>
                <c:pt idx="251">
                  <c:v>2022/01/12</c:v>
                </c:pt>
                <c:pt idx="252">
                  <c:v>2022/01/13</c:v>
                </c:pt>
                <c:pt idx="253">
                  <c:v>2022/01/14</c:v>
                </c:pt>
                <c:pt idx="254">
                  <c:v>2022/01/17</c:v>
                </c:pt>
                <c:pt idx="255">
                  <c:v>2022/01/18</c:v>
                </c:pt>
                <c:pt idx="256">
                  <c:v>2022/01/19</c:v>
                </c:pt>
                <c:pt idx="257">
                  <c:v>2022/01/20</c:v>
                </c:pt>
                <c:pt idx="258">
                  <c:v>2022/01/21</c:v>
                </c:pt>
                <c:pt idx="259">
                  <c:v>2022/01/24</c:v>
                </c:pt>
                <c:pt idx="260">
                  <c:v>2022/01/25</c:v>
                </c:pt>
                <c:pt idx="261">
                  <c:v>2022/01/26</c:v>
                </c:pt>
                <c:pt idx="262">
                  <c:v>2022/02/07</c:v>
                </c:pt>
                <c:pt idx="263">
                  <c:v>2022/02/08</c:v>
                </c:pt>
                <c:pt idx="264">
                  <c:v>2022/02/09</c:v>
                </c:pt>
                <c:pt idx="265">
                  <c:v>2022/02/10</c:v>
                </c:pt>
                <c:pt idx="266">
                  <c:v>2022/02/11</c:v>
                </c:pt>
                <c:pt idx="267">
                  <c:v>2022/02/14</c:v>
                </c:pt>
                <c:pt idx="268">
                  <c:v>2022/02/15</c:v>
                </c:pt>
                <c:pt idx="269">
                  <c:v>2022/02/16</c:v>
                </c:pt>
                <c:pt idx="270">
                  <c:v>2022/02/17</c:v>
                </c:pt>
                <c:pt idx="271">
                  <c:v>2022/02/18</c:v>
                </c:pt>
                <c:pt idx="272">
                  <c:v>2022/02/21</c:v>
                </c:pt>
                <c:pt idx="273">
                  <c:v>2022/02/22</c:v>
                </c:pt>
                <c:pt idx="274">
                  <c:v>2022/02/23</c:v>
                </c:pt>
                <c:pt idx="275">
                  <c:v>2022/02/24</c:v>
                </c:pt>
                <c:pt idx="276">
                  <c:v>2022/02/25</c:v>
                </c:pt>
                <c:pt idx="277">
                  <c:v>2022/03/01</c:v>
                </c:pt>
                <c:pt idx="278">
                  <c:v>2022/03/02</c:v>
                </c:pt>
                <c:pt idx="279">
                  <c:v>2022/03/03</c:v>
                </c:pt>
                <c:pt idx="280">
                  <c:v>2022/03/04</c:v>
                </c:pt>
                <c:pt idx="281">
                  <c:v>2022/03/07</c:v>
                </c:pt>
                <c:pt idx="282">
                  <c:v>2022/03/08</c:v>
                </c:pt>
                <c:pt idx="283">
                  <c:v>2022/03/09</c:v>
                </c:pt>
                <c:pt idx="284">
                  <c:v>2022/03/10</c:v>
                </c:pt>
                <c:pt idx="285">
                  <c:v>2022/03/11</c:v>
                </c:pt>
                <c:pt idx="286">
                  <c:v>2022/03/14</c:v>
                </c:pt>
                <c:pt idx="287">
                  <c:v>2022/03/15</c:v>
                </c:pt>
                <c:pt idx="288">
                  <c:v>2022/03/16</c:v>
                </c:pt>
                <c:pt idx="289">
                  <c:v>2022/03/17</c:v>
                </c:pt>
                <c:pt idx="290">
                  <c:v>2022/03/18</c:v>
                </c:pt>
                <c:pt idx="291">
                  <c:v>2022/03/21</c:v>
                </c:pt>
                <c:pt idx="292">
                  <c:v>2022/03/22</c:v>
                </c:pt>
                <c:pt idx="293">
                  <c:v>2022/03/23</c:v>
                </c:pt>
                <c:pt idx="294">
                  <c:v>2022/03/24</c:v>
                </c:pt>
                <c:pt idx="295">
                  <c:v>2022/03/25</c:v>
                </c:pt>
                <c:pt idx="296">
                  <c:v>2022/03/28</c:v>
                </c:pt>
                <c:pt idx="297">
                  <c:v>2022/03/29</c:v>
                </c:pt>
                <c:pt idx="298">
                  <c:v>2022/03/30</c:v>
                </c:pt>
                <c:pt idx="299">
                  <c:v>2022/03/31</c:v>
                </c:pt>
                <c:pt idx="300">
                  <c:v>2022/04/01</c:v>
                </c:pt>
                <c:pt idx="301">
                  <c:v>2022/04/06</c:v>
                </c:pt>
                <c:pt idx="302">
                  <c:v>2022/04/07</c:v>
                </c:pt>
                <c:pt idx="303">
                  <c:v>2022/04/08</c:v>
                </c:pt>
                <c:pt idx="304">
                  <c:v>2022/04/11</c:v>
                </c:pt>
                <c:pt idx="305">
                  <c:v>2022/04/12</c:v>
                </c:pt>
                <c:pt idx="306">
                  <c:v>2022/04/13</c:v>
                </c:pt>
                <c:pt idx="307">
                  <c:v>2022/04/14</c:v>
                </c:pt>
                <c:pt idx="308">
                  <c:v>2022/04/15</c:v>
                </c:pt>
                <c:pt idx="309">
                  <c:v>2022/04/18</c:v>
                </c:pt>
                <c:pt idx="310">
                  <c:v>2022/04/19</c:v>
                </c:pt>
                <c:pt idx="311">
                  <c:v>2022/04/20</c:v>
                </c:pt>
                <c:pt idx="312">
                  <c:v>2022/04/21</c:v>
                </c:pt>
                <c:pt idx="313">
                  <c:v>2022/04/22</c:v>
                </c:pt>
                <c:pt idx="314">
                  <c:v>2022/04/25</c:v>
                </c:pt>
                <c:pt idx="315">
                  <c:v>2022/04/26</c:v>
                </c:pt>
                <c:pt idx="316">
                  <c:v>2022/04/27</c:v>
                </c:pt>
                <c:pt idx="317">
                  <c:v>2022/04/28</c:v>
                </c:pt>
                <c:pt idx="318">
                  <c:v>2022/04/29</c:v>
                </c:pt>
                <c:pt idx="319">
                  <c:v>2022/05/03</c:v>
                </c:pt>
                <c:pt idx="320">
                  <c:v>2022/05/04</c:v>
                </c:pt>
                <c:pt idx="321">
                  <c:v>2022/05/05</c:v>
                </c:pt>
                <c:pt idx="322">
                  <c:v>2022/05/06</c:v>
                </c:pt>
                <c:pt idx="323">
                  <c:v>2022/05/09</c:v>
                </c:pt>
                <c:pt idx="324">
                  <c:v>2022/05/10</c:v>
                </c:pt>
                <c:pt idx="325">
                  <c:v>2022/05/11</c:v>
                </c:pt>
                <c:pt idx="326">
                  <c:v>2022/05/12</c:v>
                </c:pt>
                <c:pt idx="327">
                  <c:v>2022/05/13</c:v>
                </c:pt>
                <c:pt idx="328">
                  <c:v>2022/05/16</c:v>
                </c:pt>
                <c:pt idx="329">
                  <c:v>2022/05/17</c:v>
                </c:pt>
                <c:pt idx="330">
                  <c:v>2022/05/18</c:v>
                </c:pt>
                <c:pt idx="331">
                  <c:v>2022/05/19</c:v>
                </c:pt>
                <c:pt idx="332">
                  <c:v>2022/05/20</c:v>
                </c:pt>
                <c:pt idx="333">
                  <c:v>2022/05/23</c:v>
                </c:pt>
                <c:pt idx="334">
                  <c:v>2022/05/24</c:v>
                </c:pt>
                <c:pt idx="335">
                  <c:v>2022/05/25</c:v>
                </c:pt>
                <c:pt idx="336">
                  <c:v>2022/05/26</c:v>
                </c:pt>
                <c:pt idx="337">
                  <c:v>2022/05/27</c:v>
                </c:pt>
                <c:pt idx="338">
                  <c:v>2022/05/30</c:v>
                </c:pt>
                <c:pt idx="339">
                  <c:v>2022/05/31</c:v>
                </c:pt>
                <c:pt idx="340">
                  <c:v>2022/06/01</c:v>
                </c:pt>
                <c:pt idx="341">
                  <c:v>2022/06/02</c:v>
                </c:pt>
                <c:pt idx="342">
                  <c:v>2022/06/06</c:v>
                </c:pt>
                <c:pt idx="343">
                  <c:v>2022/06/07</c:v>
                </c:pt>
                <c:pt idx="344">
                  <c:v>2022/06/08</c:v>
                </c:pt>
                <c:pt idx="345">
                  <c:v>2022/06/09</c:v>
                </c:pt>
                <c:pt idx="346">
                  <c:v>2022/06/10</c:v>
                </c:pt>
                <c:pt idx="347">
                  <c:v>2022/06/13</c:v>
                </c:pt>
                <c:pt idx="348">
                  <c:v>2022/06/14</c:v>
                </c:pt>
                <c:pt idx="349">
                  <c:v>2022/06/15</c:v>
                </c:pt>
                <c:pt idx="350">
                  <c:v>2022/06/16</c:v>
                </c:pt>
                <c:pt idx="351">
                  <c:v>2022/06/17</c:v>
                </c:pt>
                <c:pt idx="352">
                  <c:v>2022/06/20</c:v>
                </c:pt>
                <c:pt idx="353">
                  <c:v>2022/06/21</c:v>
                </c:pt>
                <c:pt idx="354">
                  <c:v>2022/06/22</c:v>
                </c:pt>
                <c:pt idx="355">
                  <c:v>2022/06/23</c:v>
                </c:pt>
                <c:pt idx="356">
                  <c:v>2022/06/24</c:v>
                </c:pt>
                <c:pt idx="357">
                  <c:v>2022/06/27</c:v>
                </c:pt>
                <c:pt idx="358">
                  <c:v>2022/06/28</c:v>
                </c:pt>
                <c:pt idx="359">
                  <c:v>2022/06/29</c:v>
                </c:pt>
                <c:pt idx="360">
                  <c:v>2022/06/30</c:v>
                </c:pt>
                <c:pt idx="361">
                  <c:v>2022/07/01</c:v>
                </c:pt>
                <c:pt idx="362">
                  <c:v>2022/07/04</c:v>
                </c:pt>
                <c:pt idx="363">
                  <c:v>2022/07/05</c:v>
                </c:pt>
                <c:pt idx="364">
                  <c:v>2022/07/06</c:v>
                </c:pt>
                <c:pt idx="365">
                  <c:v>2022/07/07</c:v>
                </c:pt>
                <c:pt idx="366">
                  <c:v>2022/07/08</c:v>
                </c:pt>
                <c:pt idx="367">
                  <c:v>2022/07/11</c:v>
                </c:pt>
                <c:pt idx="368">
                  <c:v>2022/07/12</c:v>
                </c:pt>
                <c:pt idx="369">
                  <c:v>2022/07/13</c:v>
                </c:pt>
                <c:pt idx="370">
                  <c:v>2022/07/14</c:v>
                </c:pt>
                <c:pt idx="371">
                  <c:v>2022/07/15</c:v>
                </c:pt>
                <c:pt idx="372">
                  <c:v>2022/07/18</c:v>
                </c:pt>
                <c:pt idx="373">
                  <c:v>2022/07/19</c:v>
                </c:pt>
                <c:pt idx="374">
                  <c:v>2022/07/20</c:v>
                </c:pt>
                <c:pt idx="375">
                  <c:v>2022/07/21</c:v>
                </c:pt>
                <c:pt idx="376">
                  <c:v>2022/07/22</c:v>
                </c:pt>
                <c:pt idx="377">
                  <c:v>2022/07/25</c:v>
                </c:pt>
                <c:pt idx="378">
                  <c:v>2022/07/26</c:v>
                </c:pt>
                <c:pt idx="379">
                  <c:v>2022/07/27</c:v>
                </c:pt>
                <c:pt idx="380">
                  <c:v>2022/07/28</c:v>
                </c:pt>
                <c:pt idx="381">
                  <c:v>2022/07/29</c:v>
                </c:pt>
                <c:pt idx="382">
                  <c:v>2022/08/01</c:v>
                </c:pt>
                <c:pt idx="383">
                  <c:v>2022/08/02</c:v>
                </c:pt>
                <c:pt idx="384">
                  <c:v>2022/08/03</c:v>
                </c:pt>
                <c:pt idx="385">
                  <c:v>2022/08/04</c:v>
                </c:pt>
                <c:pt idx="386">
                  <c:v>2022/08/05</c:v>
                </c:pt>
                <c:pt idx="387">
                  <c:v>2022/08/08</c:v>
                </c:pt>
                <c:pt idx="388">
                  <c:v>2022/08/09</c:v>
                </c:pt>
                <c:pt idx="389">
                  <c:v>2022/08/10</c:v>
                </c:pt>
                <c:pt idx="390">
                  <c:v>2022/08/11</c:v>
                </c:pt>
                <c:pt idx="391">
                  <c:v>2022/08/12</c:v>
                </c:pt>
                <c:pt idx="392">
                  <c:v>2022/08/15</c:v>
                </c:pt>
                <c:pt idx="393">
                  <c:v>2022/08/16</c:v>
                </c:pt>
                <c:pt idx="394">
                  <c:v>2022/08/17</c:v>
                </c:pt>
                <c:pt idx="395">
                  <c:v>2022/08/18</c:v>
                </c:pt>
                <c:pt idx="396">
                  <c:v>2022/08/19</c:v>
                </c:pt>
                <c:pt idx="397">
                  <c:v>2022/08/22</c:v>
                </c:pt>
                <c:pt idx="398">
                  <c:v>2022/08/23</c:v>
                </c:pt>
                <c:pt idx="399">
                  <c:v>2022/08/24</c:v>
                </c:pt>
                <c:pt idx="400">
                  <c:v>2022/08/25</c:v>
                </c:pt>
                <c:pt idx="401">
                  <c:v>2022/08/26</c:v>
                </c:pt>
                <c:pt idx="402">
                  <c:v>2022/08/29</c:v>
                </c:pt>
                <c:pt idx="403">
                  <c:v>2022/08/30</c:v>
                </c:pt>
                <c:pt idx="404">
                  <c:v>2022/08/31</c:v>
                </c:pt>
                <c:pt idx="405">
                  <c:v>2022/09/01</c:v>
                </c:pt>
                <c:pt idx="406">
                  <c:v>2022/09/02</c:v>
                </c:pt>
                <c:pt idx="407">
                  <c:v>2022/09/05</c:v>
                </c:pt>
                <c:pt idx="408">
                  <c:v>2022/09/06</c:v>
                </c:pt>
                <c:pt idx="409">
                  <c:v>2022/09/07</c:v>
                </c:pt>
                <c:pt idx="410">
                  <c:v>2022/09/08</c:v>
                </c:pt>
                <c:pt idx="411">
                  <c:v>2022/09/12</c:v>
                </c:pt>
                <c:pt idx="412">
                  <c:v>2022/09/13</c:v>
                </c:pt>
                <c:pt idx="413">
                  <c:v>2022/09/14</c:v>
                </c:pt>
                <c:pt idx="414">
                  <c:v>2022/09/15</c:v>
                </c:pt>
                <c:pt idx="415">
                  <c:v>2022/09/16</c:v>
                </c:pt>
                <c:pt idx="416">
                  <c:v>2022/09/19</c:v>
                </c:pt>
                <c:pt idx="417">
                  <c:v>2022/09/20</c:v>
                </c:pt>
                <c:pt idx="418">
                  <c:v>2022/09/21</c:v>
                </c:pt>
                <c:pt idx="419">
                  <c:v>2022/09/22</c:v>
                </c:pt>
                <c:pt idx="420">
                  <c:v>2022/09/23</c:v>
                </c:pt>
                <c:pt idx="421">
                  <c:v>2022/09/26</c:v>
                </c:pt>
                <c:pt idx="422">
                  <c:v>2022/09/27</c:v>
                </c:pt>
                <c:pt idx="423">
                  <c:v>2022/09/28</c:v>
                </c:pt>
                <c:pt idx="424">
                  <c:v>2022/09/29</c:v>
                </c:pt>
                <c:pt idx="425">
                  <c:v>2022/09/30</c:v>
                </c:pt>
                <c:pt idx="426">
                  <c:v>2022/10/03</c:v>
                </c:pt>
                <c:pt idx="427">
                  <c:v>2022/10/04</c:v>
                </c:pt>
                <c:pt idx="428">
                  <c:v>2022/10/05</c:v>
                </c:pt>
                <c:pt idx="429">
                  <c:v>2022/10/06</c:v>
                </c:pt>
                <c:pt idx="430">
                  <c:v>2022/10/07</c:v>
                </c:pt>
                <c:pt idx="431">
                  <c:v>2022/10/11</c:v>
                </c:pt>
                <c:pt idx="432">
                  <c:v>2022/10/12</c:v>
                </c:pt>
                <c:pt idx="433">
                  <c:v>2022/10/13</c:v>
                </c:pt>
                <c:pt idx="434">
                  <c:v>2022/10/14</c:v>
                </c:pt>
                <c:pt idx="435">
                  <c:v>2022/10/17</c:v>
                </c:pt>
                <c:pt idx="436">
                  <c:v>2022/10/18</c:v>
                </c:pt>
                <c:pt idx="437">
                  <c:v>2022/10/19</c:v>
                </c:pt>
                <c:pt idx="438">
                  <c:v>2022/10/20</c:v>
                </c:pt>
                <c:pt idx="439">
                  <c:v>2022/10/21</c:v>
                </c:pt>
                <c:pt idx="440">
                  <c:v>2022/10/24</c:v>
                </c:pt>
                <c:pt idx="441">
                  <c:v>2022/10/25</c:v>
                </c:pt>
                <c:pt idx="442">
                  <c:v>2022/10/26</c:v>
                </c:pt>
                <c:pt idx="443">
                  <c:v>2022/10/27</c:v>
                </c:pt>
                <c:pt idx="444">
                  <c:v>2022/10/28</c:v>
                </c:pt>
                <c:pt idx="445">
                  <c:v>2022/10/31</c:v>
                </c:pt>
                <c:pt idx="446">
                  <c:v>2022/11/01</c:v>
                </c:pt>
                <c:pt idx="447">
                  <c:v>2022/11/02</c:v>
                </c:pt>
                <c:pt idx="448">
                  <c:v>2022/11/03</c:v>
                </c:pt>
                <c:pt idx="449">
                  <c:v>2022/11/04</c:v>
                </c:pt>
                <c:pt idx="450">
                  <c:v>2022/11/07</c:v>
                </c:pt>
                <c:pt idx="451">
                  <c:v>2022/11/08</c:v>
                </c:pt>
                <c:pt idx="452">
                  <c:v>2022/11/09</c:v>
                </c:pt>
                <c:pt idx="453">
                  <c:v>2022/11/10</c:v>
                </c:pt>
                <c:pt idx="454">
                  <c:v>2022/11/11</c:v>
                </c:pt>
                <c:pt idx="455">
                  <c:v>2022/11/14</c:v>
                </c:pt>
                <c:pt idx="456">
                  <c:v>2022/11/15</c:v>
                </c:pt>
                <c:pt idx="457">
                  <c:v>2022/11/16</c:v>
                </c:pt>
                <c:pt idx="458">
                  <c:v>2022/11/17</c:v>
                </c:pt>
                <c:pt idx="459">
                  <c:v>2022/11/18</c:v>
                </c:pt>
                <c:pt idx="460">
                  <c:v>2022/11/21</c:v>
                </c:pt>
                <c:pt idx="461">
                  <c:v>2022/11/22</c:v>
                </c:pt>
                <c:pt idx="462">
                  <c:v>2022/11/23</c:v>
                </c:pt>
                <c:pt idx="463">
                  <c:v>2022/11/24</c:v>
                </c:pt>
                <c:pt idx="464">
                  <c:v>2022/11/25</c:v>
                </c:pt>
                <c:pt idx="465">
                  <c:v>2022/11/28</c:v>
                </c:pt>
                <c:pt idx="466">
                  <c:v>2022/11/29</c:v>
                </c:pt>
                <c:pt idx="467">
                  <c:v>2022/11/30</c:v>
                </c:pt>
                <c:pt idx="468">
                  <c:v>2022/12/01</c:v>
                </c:pt>
                <c:pt idx="469">
                  <c:v>2022/12/02</c:v>
                </c:pt>
                <c:pt idx="470">
                  <c:v>2022/12/05</c:v>
                </c:pt>
                <c:pt idx="471">
                  <c:v>2022/12/06</c:v>
                </c:pt>
                <c:pt idx="472">
                  <c:v>2022/12/07</c:v>
                </c:pt>
                <c:pt idx="473">
                  <c:v>2022/12/08</c:v>
                </c:pt>
                <c:pt idx="474">
                  <c:v>2022/12/09</c:v>
                </c:pt>
                <c:pt idx="475">
                  <c:v>2022/12/12</c:v>
                </c:pt>
                <c:pt idx="476">
                  <c:v>2022/12/13</c:v>
                </c:pt>
                <c:pt idx="477">
                  <c:v>2022/12/14</c:v>
                </c:pt>
                <c:pt idx="478">
                  <c:v>2022/12/15</c:v>
                </c:pt>
                <c:pt idx="479">
                  <c:v>2022/12/16</c:v>
                </c:pt>
                <c:pt idx="480">
                  <c:v>2022/12/19</c:v>
                </c:pt>
                <c:pt idx="481">
                  <c:v>2022/12/20</c:v>
                </c:pt>
                <c:pt idx="482">
                  <c:v>2022/12/21</c:v>
                </c:pt>
                <c:pt idx="483">
                  <c:v>2022/12/22</c:v>
                </c:pt>
                <c:pt idx="484">
                  <c:v>2022/12/23</c:v>
                </c:pt>
                <c:pt idx="485">
                  <c:v>2022/12/26</c:v>
                </c:pt>
                <c:pt idx="486">
                  <c:v>2022/12/27</c:v>
                </c:pt>
                <c:pt idx="487">
                  <c:v>2022/12/28</c:v>
                </c:pt>
                <c:pt idx="488">
                  <c:v>2022/12/29</c:v>
                </c:pt>
                <c:pt idx="489">
                  <c:v>2022/12/30</c:v>
                </c:pt>
                <c:pt idx="490">
                  <c:v>2023/01/03</c:v>
                </c:pt>
                <c:pt idx="491">
                  <c:v>2023/01/04</c:v>
                </c:pt>
                <c:pt idx="492">
                  <c:v>2023/01/05</c:v>
                </c:pt>
                <c:pt idx="493">
                  <c:v>2023/01/06</c:v>
                </c:pt>
                <c:pt idx="494">
                  <c:v>2023/01/09</c:v>
                </c:pt>
                <c:pt idx="495">
                  <c:v>2023/01/10</c:v>
                </c:pt>
                <c:pt idx="496">
                  <c:v>2023/01/11</c:v>
                </c:pt>
                <c:pt idx="497">
                  <c:v>2023/01/12</c:v>
                </c:pt>
                <c:pt idx="498">
                  <c:v>2023/01/13</c:v>
                </c:pt>
                <c:pt idx="499">
                  <c:v>2023/01/16</c:v>
                </c:pt>
                <c:pt idx="500">
                  <c:v>2023/01/17</c:v>
                </c:pt>
                <c:pt idx="501">
                  <c:v>2023/01/30</c:v>
                </c:pt>
                <c:pt idx="502">
                  <c:v>2023/01/31</c:v>
                </c:pt>
                <c:pt idx="503">
                  <c:v>2023/02/01</c:v>
                </c:pt>
                <c:pt idx="504">
                  <c:v>2023/02/02</c:v>
                </c:pt>
                <c:pt idx="505">
                  <c:v>2023/02/03</c:v>
                </c:pt>
                <c:pt idx="506">
                  <c:v>2023/02/06</c:v>
                </c:pt>
                <c:pt idx="507">
                  <c:v>2023/02/07</c:v>
                </c:pt>
                <c:pt idx="508">
                  <c:v>2023/02/08</c:v>
                </c:pt>
                <c:pt idx="509">
                  <c:v>2023/02/09</c:v>
                </c:pt>
                <c:pt idx="510">
                  <c:v>2023/02/10</c:v>
                </c:pt>
                <c:pt idx="511">
                  <c:v>2023/02/13</c:v>
                </c:pt>
                <c:pt idx="512">
                  <c:v>2023/02/14</c:v>
                </c:pt>
                <c:pt idx="513">
                  <c:v>2023/02/15</c:v>
                </c:pt>
                <c:pt idx="514">
                  <c:v>2023/02/16</c:v>
                </c:pt>
                <c:pt idx="515">
                  <c:v>2023/02/17</c:v>
                </c:pt>
                <c:pt idx="516">
                  <c:v>2023/02/20</c:v>
                </c:pt>
                <c:pt idx="517">
                  <c:v>2023/02/21</c:v>
                </c:pt>
                <c:pt idx="518">
                  <c:v>2023/02/22</c:v>
                </c:pt>
                <c:pt idx="519">
                  <c:v>2023/02/23</c:v>
                </c:pt>
                <c:pt idx="520">
                  <c:v>2023/02/24</c:v>
                </c:pt>
                <c:pt idx="521">
                  <c:v>2023/03/01</c:v>
                </c:pt>
              </c:strCache>
            </c:strRef>
          </c:xVal>
          <c:yVal>
            <c:numRef>
              <c:f>計算!$C$2:$C$523</c:f>
              <c:numCache>
                <c:formatCode>General</c:formatCode>
                <c:ptCount val="522"/>
                <c:pt idx="0">
                  <c:v>100</c:v>
                </c:pt>
                <c:pt idx="1">
                  <c:v>99.2</c:v>
                </c:pt>
                <c:pt idx="2">
                  <c:v>99.5</c:v>
                </c:pt>
                <c:pt idx="3">
                  <c:v>100</c:v>
                </c:pt>
                <c:pt idx="4">
                  <c:v>104</c:v>
                </c:pt>
                <c:pt idx="5">
                  <c:v>102</c:v>
                </c:pt>
                <c:pt idx="6">
                  <c:v>101</c:v>
                </c:pt>
                <c:pt idx="7">
                  <c:v>102</c:v>
                </c:pt>
                <c:pt idx="8">
                  <c:v>102</c:v>
                </c:pt>
                <c:pt idx="9">
                  <c:v>99.1</c:v>
                </c:pt>
                <c:pt idx="10">
                  <c:v>98</c:v>
                </c:pt>
                <c:pt idx="11">
                  <c:v>99.2</c:v>
                </c:pt>
                <c:pt idx="12">
                  <c:v>95.2</c:v>
                </c:pt>
                <c:pt idx="13">
                  <c:v>96.2</c:v>
                </c:pt>
                <c:pt idx="14">
                  <c:v>94.5</c:v>
                </c:pt>
                <c:pt idx="15">
                  <c:v>95.9</c:v>
                </c:pt>
                <c:pt idx="16">
                  <c:v>93.7</c:v>
                </c:pt>
                <c:pt idx="17">
                  <c:v>94</c:v>
                </c:pt>
                <c:pt idx="18">
                  <c:v>91.4</c:v>
                </c:pt>
                <c:pt idx="19">
                  <c:v>89.1</c:v>
                </c:pt>
                <c:pt idx="20">
                  <c:v>90</c:v>
                </c:pt>
                <c:pt idx="21">
                  <c:v>91.4</c:v>
                </c:pt>
                <c:pt idx="22">
                  <c:v>91.7</c:v>
                </c:pt>
                <c:pt idx="23">
                  <c:v>91.2</c:v>
                </c:pt>
                <c:pt idx="24">
                  <c:v>91.9</c:v>
                </c:pt>
                <c:pt idx="25">
                  <c:v>95.8</c:v>
                </c:pt>
                <c:pt idx="26">
                  <c:v>96.6</c:v>
                </c:pt>
                <c:pt idx="27">
                  <c:v>97</c:v>
                </c:pt>
                <c:pt idx="28">
                  <c:v>98.2</c:v>
                </c:pt>
                <c:pt idx="29">
                  <c:v>103</c:v>
                </c:pt>
                <c:pt idx="30">
                  <c:v>100.5</c:v>
                </c:pt>
                <c:pt idx="31">
                  <c:v>102.5</c:v>
                </c:pt>
                <c:pt idx="32">
                  <c:v>100</c:v>
                </c:pt>
                <c:pt idx="33">
                  <c:v>97</c:v>
                </c:pt>
                <c:pt idx="34">
                  <c:v>100</c:v>
                </c:pt>
                <c:pt idx="35">
                  <c:v>99.8</c:v>
                </c:pt>
                <c:pt idx="36">
                  <c:v>99</c:v>
                </c:pt>
                <c:pt idx="37">
                  <c:v>102.5</c:v>
                </c:pt>
                <c:pt idx="38">
                  <c:v>101.5</c:v>
                </c:pt>
                <c:pt idx="39">
                  <c:v>101.5</c:v>
                </c:pt>
                <c:pt idx="40">
                  <c:v>103</c:v>
                </c:pt>
                <c:pt idx="41">
                  <c:v>101.5</c:v>
                </c:pt>
                <c:pt idx="42">
                  <c:v>100.5</c:v>
                </c:pt>
                <c:pt idx="43">
                  <c:v>100.5</c:v>
                </c:pt>
                <c:pt idx="44">
                  <c:v>98.2</c:v>
                </c:pt>
                <c:pt idx="45">
                  <c:v>98.2</c:v>
                </c:pt>
                <c:pt idx="46">
                  <c:v>95.8</c:v>
                </c:pt>
                <c:pt idx="47">
                  <c:v>96.3</c:v>
                </c:pt>
                <c:pt idx="48">
                  <c:v>96.1</c:v>
                </c:pt>
                <c:pt idx="49">
                  <c:v>95.4</c:v>
                </c:pt>
                <c:pt idx="50">
                  <c:v>95.6</c:v>
                </c:pt>
                <c:pt idx="51">
                  <c:v>96.8</c:v>
                </c:pt>
                <c:pt idx="52">
                  <c:v>96.6</c:v>
                </c:pt>
                <c:pt idx="53">
                  <c:v>96.6</c:v>
                </c:pt>
                <c:pt idx="54">
                  <c:v>96.8</c:v>
                </c:pt>
                <c:pt idx="55">
                  <c:v>96.7</c:v>
                </c:pt>
                <c:pt idx="56">
                  <c:v>97.4</c:v>
                </c:pt>
                <c:pt idx="57">
                  <c:v>98</c:v>
                </c:pt>
                <c:pt idx="58">
                  <c:v>98.2</c:v>
                </c:pt>
                <c:pt idx="59">
                  <c:v>98</c:v>
                </c:pt>
                <c:pt idx="60">
                  <c:v>98.2</c:v>
                </c:pt>
                <c:pt idx="61">
                  <c:v>100</c:v>
                </c:pt>
                <c:pt idx="62">
                  <c:v>99.2</c:v>
                </c:pt>
                <c:pt idx="63">
                  <c:v>101.5</c:v>
                </c:pt>
                <c:pt idx="64">
                  <c:v>102</c:v>
                </c:pt>
                <c:pt idx="65">
                  <c:v>103</c:v>
                </c:pt>
                <c:pt idx="66">
                  <c:v>103</c:v>
                </c:pt>
                <c:pt idx="67">
                  <c:v>99</c:v>
                </c:pt>
                <c:pt idx="68">
                  <c:v>101</c:v>
                </c:pt>
                <c:pt idx="69">
                  <c:v>102.5</c:v>
                </c:pt>
                <c:pt idx="70">
                  <c:v>102.5</c:v>
                </c:pt>
                <c:pt idx="71">
                  <c:v>103</c:v>
                </c:pt>
                <c:pt idx="72">
                  <c:v>103</c:v>
                </c:pt>
                <c:pt idx="73">
                  <c:v>103.5</c:v>
                </c:pt>
                <c:pt idx="74">
                  <c:v>102</c:v>
                </c:pt>
                <c:pt idx="75">
                  <c:v>101</c:v>
                </c:pt>
                <c:pt idx="76">
                  <c:v>104</c:v>
                </c:pt>
                <c:pt idx="77">
                  <c:v>108.5</c:v>
                </c:pt>
                <c:pt idx="78">
                  <c:v>105</c:v>
                </c:pt>
                <c:pt idx="79">
                  <c:v>107.5</c:v>
                </c:pt>
                <c:pt idx="80">
                  <c:v>104</c:v>
                </c:pt>
                <c:pt idx="81">
                  <c:v>97.7</c:v>
                </c:pt>
                <c:pt idx="82">
                  <c:v>95</c:v>
                </c:pt>
                <c:pt idx="83">
                  <c:v>96.7</c:v>
                </c:pt>
                <c:pt idx="84">
                  <c:v>95.4</c:v>
                </c:pt>
                <c:pt idx="85">
                  <c:v>99</c:v>
                </c:pt>
                <c:pt idx="86">
                  <c:v>98.1</c:v>
                </c:pt>
                <c:pt idx="87">
                  <c:v>97.3</c:v>
                </c:pt>
                <c:pt idx="88">
                  <c:v>98.2</c:v>
                </c:pt>
                <c:pt idx="89">
                  <c:v>97.5</c:v>
                </c:pt>
                <c:pt idx="90">
                  <c:v>99.5</c:v>
                </c:pt>
                <c:pt idx="91">
                  <c:v>100.5</c:v>
                </c:pt>
                <c:pt idx="92">
                  <c:v>97.2</c:v>
                </c:pt>
                <c:pt idx="93">
                  <c:v>98.8</c:v>
                </c:pt>
                <c:pt idx="94">
                  <c:v>100</c:v>
                </c:pt>
                <c:pt idx="95">
                  <c:v>102</c:v>
                </c:pt>
                <c:pt idx="96">
                  <c:v>106</c:v>
                </c:pt>
                <c:pt idx="97">
                  <c:v>106</c:v>
                </c:pt>
                <c:pt idx="98">
                  <c:v>106.5</c:v>
                </c:pt>
                <c:pt idx="99">
                  <c:v>106.5</c:v>
                </c:pt>
                <c:pt idx="100">
                  <c:v>107.5</c:v>
                </c:pt>
                <c:pt idx="101">
                  <c:v>110</c:v>
                </c:pt>
                <c:pt idx="102">
                  <c:v>109.5</c:v>
                </c:pt>
                <c:pt idx="103">
                  <c:v>108</c:v>
                </c:pt>
                <c:pt idx="104">
                  <c:v>108.5</c:v>
                </c:pt>
                <c:pt idx="105">
                  <c:v>111.5</c:v>
                </c:pt>
                <c:pt idx="106">
                  <c:v>108.5</c:v>
                </c:pt>
                <c:pt idx="107">
                  <c:v>104.5</c:v>
                </c:pt>
                <c:pt idx="108">
                  <c:v>103.5</c:v>
                </c:pt>
                <c:pt idx="109">
                  <c:v>106</c:v>
                </c:pt>
                <c:pt idx="110">
                  <c:v>110</c:v>
                </c:pt>
                <c:pt idx="111">
                  <c:v>109.5</c:v>
                </c:pt>
                <c:pt idx="112">
                  <c:v>109</c:v>
                </c:pt>
                <c:pt idx="113">
                  <c:v>108.5</c:v>
                </c:pt>
                <c:pt idx="114">
                  <c:v>108</c:v>
                </c:pt>
                <c:pt idx="115">
                  <c:v>106.5</c:v>
                </c:pt>
                <c:pt idx="116">
                  <c:v>106</c:v>
                </c:pt>
                <c:pt idx="117">
                  <c:v>110</c:v>
                </c:pt>
                <c:pt idx="118">
                  <c:v>115.5</c:v>
                </c:pt>
                <c:pt idx="119">
                  <c:v>114.5</c:v>
                </c:pt>
                <c:pt idx="120">
                  <c:v>112</c:v>
                </c:pt>
                <c:pt idx="121">
                  <c:v>109</c:v>
                </c:pt>
                <c:pt idx="122">
                  <c:v>110</c:v>
                </c:pt>
                <c:pt idx="123">
                  <c:v>107</c:v>
                </c:pt>
                <c:pt idx="124">
                  <c:v>106.5</c:v>
                </c:pt>
                <c:pt idx="125">
                  <c:v>106</c:v>
                </c:pt>
                <c:pt idx="126">
                  <c:v>105.5</c:v>
                </c:pt>
                <c:pt idx="127">
                  <c:v>102</c:v>
                </c:pt>
                <c:pt idx="128">
                  <c:v>102</c:v>
                </c:pt>
                <c:pt idx="129">
                  <c:v>100</c:v>
                </c:pt>
                <c:pt idx="130">
                  <c:v>100.5</c:v>
                </c:pt>
                <c:pt idx="131">
                  <c:v>100.5</c:v>
                </c:pt>
                <c:pt idx="132">
                  <c:v>100.5</c:v>
                </c:pt>
                <c:pt idx="133">
                  <c:v>97.8</c:v>
                </c:pt>
                <c:pt idx="134">
                  <c:v>98.3</c:v>
                </c:pt>
                <c:pt idx="135">
                  <c:v>98.5</c:v>
                </c:pt>
                <c:pt idx="136">
                  <c:v>99</c:v>
                </c:pt>
                <c:pt idx="137">
                  <c:v>97.3</c:v>
                </c:pt>
                <c:pt idx="138">
                  <c:v>99.7</c:v>
                </c:pt>
                <c:pt idx="139">
                  <c:v>97.9</c:v>
                </c:pt>
                <c:pt idx="140">
                  <c:v>97.5</c:v>
                </c:pt>
                <c:pt idx="141">
                  <c:v>97</c:v>
                </c:pt>
                <c:pt idx="142">
                  <c:v>96.8</c:v>
                </c:pt>
                <c:pt idx="143">
                  <c:v>96.7</c:v>
                </c:pt>
                <c:pt idx="144">
                  <c:v>96.5</c:v>
                </c:pt>
                <c:pt idx="145">
                  <c:v>97.4</c:v>
                </c:pt>
                <c:pt idx="146">
                  <c:v>96.9</c:v>
                </c:pt>
                <c:pt idx="147">
                  <c:v>96.5</c:v>
                </c:pt>
                <c:pt idx="148">
                  <c:v>95.5</c:v>
                </c:pt>
                <c:pt idx="149">
                  <c:v>95.3</c:v>
                </c:pt>
                <c:pt idx="150">
                  <c:v>94.4</c:v>
                </c:pt>
                <c:pt idx="151">
                  <c:v>91.1</c:v>
                </c:pt>
                <c:pt idx="152">
                  <c:v>91.3</c:v>
                </c:pt>
                <c:pt idx="153">
                  <c:v>92.8</c:v>
                </c:pt>
                <c:pt idx="154">
                  <c:v>95</c:v>
                </c:pt>
                <c:pt idx="155">
                  <c:v>94.6</c:v>
                </c:pt>
                <c:pt idx="156">
                  <c:v>95.4</c:v>
                </c:pt>
                <c:pt idx="157">
                  <c:v>96.3</c:v>
                </c:pt>
                <c:pt idx="158">
                  <c:v>98.5</c:v>
                </c:pt>
                <c:pt idx="159">
                  <c:v>97.8</c:v>
                </c:pt>
                <c:pt idx="160">
                  <c:v>96.7</c:v>
                </c:pt>
                <c:pt idx="161">
                  <c:v>96.2</c:v>
                </c:pt>
                <c:pt idx="162">
                  <c:v>97.7</c:v>
                </c:pt>
                <c:pt idx="163">
                  <c:v>96.6</c:v>
                </c:pt>
                <c:pt idx="164">
                  <c:v>96.3</c:v>
                </c:pt>
                <c:pt idx="165">
                  <c:v>95.7</c:v>
                </c:pt>
                <c:pt idx="166">
                  <c:v>96</c:v>
                </c:pt>
                <c:pt idx="167">
                  <c:v>96.6</c:v>
                </c:pt>
                <c:pt idx="168">
                  <c:v>97.3</c:v>
                </c:pt>
                <c:pt idx="169">
                  <c:v>98</c:v>
                </c:pt>
                <c:pt idx="170">
                  <c:v>97.3</c:v>
                </c:pt>
                <c:pt idx="171">
                  <c:v>97.5</c:v>
                </c:pt>
                <c:pt idx="172">
                  <c:v>95.7</c:v>
                </c:pt>
                <c:pt idx="173">
                  <c:v>92.8</c:v>
                </c:pt>
                <c:pt idx="174">
                  <c:v>94.5</c:v>
                </c:pt>
                <c:pt idx="175">
                  <c:v>95</c:v>
                </c:pt>
                <c:pt idx="176">
                  <c:v>96.6</c:v>
                </c:pt>
                <c:pt idx="177">
                  <c:v>99.7</c:v>
                </c:pt>
                <c:pt idx="178">
                  <c:v>102</c:v>
                </c:pt>
                <c:pt idx="179">
                  <c:v>99.2</c:v>
                </c:pt>
                <c:pt idx="180">
                  <c:v>96.8</c:v>
                </c:pt>
                <c:pt idx="181">
                  <c:v>97.4</c:v>
                </c:pt>
                <c:pt idx="182">
                  <c:v>98.9</c:v>
                </c:pt>
                <c:pt idx="183">
                  <c:v>101.5</c:v>
                </c:pt>
                <c:pt idx="184">
                  <c:v>102</c:v>
                </c:pt>
                <c:pt idx="185">
                  <c:v>101.5</c:v>
                </c:pt>
                <c:pt idx="186">
                  <c:v>102</c:v>
                </c:pt>
                <c:pt idx="187">
                  <c:v>103</c:v>
                </c:pt>
                <c:pt idx="188">
                  <c:v>101</c:v>
                </c:pt>
                <c:pt idx="189">
                  <c:v>103</c:v>
                </c:pt>
                <c:pt idx="190">
                  <c:v>105</c:v>
                </c:pt>
                <c:pt idx="191">
                  <c:v>104.5</c:v>
                </c:pt>
                <c:pt idx="192">
                  <c:v>104</c:v>
                </c:pt>
                <c:pt idx="193">
                  <c:v>103.5</c:v>
                </c:pt>
                <c:pt idx="194">
                  <c:v>101.5</c:v>
                </c:pt>
                <c:pt idx="195">
                  <c:v>103.5</c:v>
                </c:pt>
                <c:pt idx="196">
                  <c:v>103.5</c:v>
                </c:pt>
                <c:pt idx="197">
                  <c:v>104</c:v>
                </c:pt>
                <c:pt idx="198">
                  <c:v>102</c:v>
                </c:pt>
                <c:pt idx="199">
                  <c:v>100</c:v>
                </c:pt>
                <c:pt idx="200">
                  <c:v>101.5</c:v>
                </c:pt>
                <c:pt idx="201">
                  <c:v>102.5</c:v>
                </c:pt>
                <c:pt idx="202">
                  <c:v>102</c:v>
                </c:pt>
                <c:pt idx="203">
                  <c:v>101.5</c:v>
                </c:pt>
                <c:pt idx="204">
                  <c:v>102</c:v>
                </c:pt>
                <c:pt idx="205">
                  <c:v>102</c:v>
                </c:pt>
                <c:pt idx="206">
                  <c:v>101.5</c:v>
                </c:pt>
                <c:pt idx="207">
                  <c:v>102.5</c:v>
                </c:pt>
                <c:pt idx="208">
                  <c:v>102</c:v>
                </c:pt>
                <c:pt idx="209">
                  <c:v>102.5</c:v>
                </c:pt>
                <c:pt idx="210">
                  <c:v>103</c:v>
                </c:pt>
                <c:pt idx="211">
                  <c:v>102</c:v>
                </c:pt>
                <c:pt idx="212">
                  <c:v>101.5</c:v>
                </c:pt>
                <c:pt idx="213">
                  <c:v>100.5</c:v>
                </c:pt>
                <c:pt idx="214">
                  <c:v>98.8</c:v>
                </c:pt>
                <c:pt idx="215">
                  <c:v>97</c:v>
                </c:pt>
                <c:pt idx="216">
                  <c:v>96</c:v>
                </c:pt>
                <c:pt idx="217">
                  <c:v>98.8</c:v>
                </c:pt>
                <c:pt idx="218">
                  <c:v>98.4</c:v>
                </c:pt>
                <c:pt idx="219">
                  <c:v>97</c:v>
                </c:pt>
                <c:pt idx="220">
                  <c:v>97.2</c:v>
                </c:pt>
                <c:pt idx="221">
                  <c:v>95.4</c:v>
                </c:pt>
                <c:pt idx="222">
                  <c:v>96.8</c:v>
                </c:pt>
                <c:pt idx="223">
                  <c:v>97</c:v>
                </c:pt>
                <c:pt idx="224">
                  <c:v>97</c:v>
                </c:pt>
                <c:pt idx="225">
                  <c:v>97</c:v>
                </c:pt>
                <c:pt idx="226">
                  <c:v>97.7</c:v>
                </c:pt>
                <c:pt idx="227">
                  <c:v>97.7</c:v>
                </c:pt>
                <c:pt idx="228">
                  <c:v>97.5</c:v>
                </c:pt>
                <c:pt idx="229">
                  <c:v>96.7</c:v>
                </c:pt>
                <c:pt idx="230">
                  <c:v>95.7</c:v>
                </c:pt>
                <c:pt idx="231">
                  <c:v>95.6</c:v>
                </c:pt>
                <c:pt idx="232">
                  <c:v>94.7</c:v>
                </c:pt>
                <c:pt idx="233">
                  <c:v>95.1</c:v>
                </c:pt>
                <c:pt idx="234">
                  <c:v>95.9</c:v>
                </c:pt>
                <c:pt idx="235">
                  <c:v>95</c:v>
                </c:pt>
                <c:pt idx="236">
                  <c:v>95</c:v>
                </c:pt>
                <c:pt idx="237">
                  <c:v>95</c:v>
                </c:pt>
                <c:pt idx="238">
                  <c:v>96.2</c:v>
                </c:pt>
                <c:pt idx="239">
                  <c:v>96.8</c:v>
                </c:pt>
                <c:pt idx="240">
                  <c:v>97.1</c:v>
                </c:pt>
                <c:pt idx="241">
                  <c:v>97</c:v>
                </c:pt>
                <c:pt idx="242">
                  <c:v>96.5</c:v>
                </c:pt>
                <c:pt idx="243">
                  <c:v>95.9</c:v>
                </c:pt>
                <c:pt idx="244">
                  <c:v>95.8</c:v>
                </c:pt>
                <c:pt idx="245">
                  <c:v>96.1</c:v>
                </c:pt>
                <c:pt idx="246">
                  <c:v>96.2</c:v>
                </c:pt>
                <c:pt idx="247">
                  <c:v>97.3</c:v>
                </c:pt>
                <c:pt idx="248">
                  <c:v>97.3</c:v>
                </c:pt>
                <c:pt idx="249">
                  <c:v>97.8</c:v>
                </c:pt>
                <c:pt idx="250">
                  <c:v>98.4</c:v>
                </c:pt>
                <c:pt idx="251">
                  <c:v>99.4</c:v>
                </c:pt>
                <c:pt idx="252">
                  <c:v>100.5</c:v>
                </c:pt>
                <c:pt idx="253">
                  <c:v>98.5</c:v>
                </c:pt>
                <c:pt idx="254">
                  <c:v>97.3</c:v>
                </c:pt>
                <c:pt idx="255">
                  <c:v>98</c:v>
                </c:pt>
                <c:pt idx="256">
                  <c:v>98.2</c:v>
                </c:pt>
                <c:pt idx="257">
                  <c:v>98.1</c:v>
                </c:pt>
                <c:pt idx="258">
                  <c:v>96.7</c:v>
                </c:pt>
                <c:pt idx="259">
                  <c:v>98</c:v>
                </c:pt>
                <c:pt idx="260">
                  <c:v>95.6</c:v>
                </c:pt>
                <c:pt idx="261">
                  <c:v>96.1</c:v>
                </c:pt>
                <c:pt idx="262">
                  <c:v>97.8</c:v>
                </c:pt>
                <c:pt idx="263">
                  <c:v>98</c:v>
                </c:pt>
                <c:pt idx="264">
                  <c:v>98.9</c:v>
                </c:pt>
                <c:pt idx="265">
                  <c:v>98.5</c:v>
                </c:pt>
                <c:pt idx="266">
                  <c:v>98.7</c:v>
                </c:pt>
                <c:pt idx="267">
                  <c:v>98.9</c:v>
                </c:pt>
                <c:pt idx="268">
                  <c:v>97.9</c:v>
                </c:pt>
                <c:pt idx="269">
                  <c:v>98.6</c:v>
                </c:pt>
                <c:pt idx="270">
                  <c:v>99.5</c:v>
                </c:pt>
                <c:pt idx="271">
                  <c:v>98.5</c:v>
                </c:pt>
                <c:pt idx="272">
                  <c:v>98</c:v>
                </c:pt>
                <c:pt idx="273">
                  <c:v>96.1</c:v>
                </c:pt>
                <c:pt idx="274">
                  <c:v>97.3</c:v>
                </c:pt>
                <c:pt idx="275">
                  <c:v>96.9</c:v>
                </c:pt>
                <c:pt idx="276">
                  <c:v>97.8</c:v>
                </c:pt>
                <c:pt idx="277">
                  <c:v>100</c:v>
                </c:pt>
                <c:pt idx="278">
                  <c:v>100.5</c:v>
                </c:pt>
                <c:pt idx="279">
                  <c:v>101.5</c:v>
                </c:pt>
                <c:pt idx="280">
                  <c:v>100.5</c:v>
                </c:pt>
                <c:pt idx="281">
                  <c:v>100.5</c:v>
                </c:pt>
                <c:pt idx="282">
                  <c:v>99.2</c:v>
                </c:pt>
                <c:pt idx="283">
                  <c:v>100</c:v>
                </c:pt>
                <c:pt idx="284">
                  <c:v>98</c:v>
                </c:pt>
                <c:pt idx="285">
                  <c:v>95.7</c:v>
                </c:pt>
                <c:pt idx="286">
                  <c:v>95.2</c:v>
                </c:pt>
                <c:pt idx="287">
                  <c:v>93.6</c:v>
                </c:pt>
                <c:pt idx="288">
                  <c:v>94.9</c:v>
                </c:pt>
                <c:pt idx="289">
                  <c:v>96</c:v>
                </c:pt>
                <c:pt idx="290">
                  <c:v>95.7</c:v>
                </c:pt>
                <c:pt idx="291">
                  <c:v>95.6</c:v>
                </c:pt>
                <c:pt idx="292">
                  <c:v>96.1</c:v>
                </c:pt>
                <c:pt idx="293">
                  <c:v>96.2</c:v>
                </c:pt>
                <c:pt idx="294">
                  <c:v>95.4</c:v>
                </c:pt>
                <c:pt idx="295">
                  <c:v>96.2</c:v>
                </c:pt>
                <c:pt idx="296">
                  <c:v>95.1</c:v>
                </c:pt>
                <c:pt idx="297">
                  <c:v>94.7</c:v>
                </c:pt>
                <c:pt idx="298">
                  <c:v>95.1</c:v>
                </c:pt>
                <c:pt idx="299">
                  <c:v>94.3</c:v>
                </c:pt>
                <c:pt idx="300">
                  <c:v>94.5</c:v>
                </c:pt>
                <c:pt idx="301">
                  <c:v>95.5</c:v>
                </c:pt>
                <c:pt idx="302">
                  <c:v>93.6</c:v>
                </c:pt>
                <c:pt idx="303">
                  <c:v>94.4</c:v>
                </c:pt>
                <c:pt idx="304">
                  <c:v>93.3</c:v>
                </c:pt>
                <c:pt idx="305">
                  <c:v>92.8</c:v>
                </c:pt>
                <c:pt idx="306">
                  <c:v>94</c:v>
                </c:pt>
                <c:pt idx="307">
                  <c:v>93.4</c:v>
                </c:pt>
                <c:pt idx="308">
                  <c:v>92.5</c:v>
                </c:pt>
                <c:pt idx="309">
                  <c:v>91.8</c:v>
                </c:pt>
                <c:pt idx="310">
                  <c:v>92.2</c:v>
                </c:pt>
                <c:pt idx="311">
                  <c:v>92.7</c:v>
                </c:pt>
                <c:pt idx="312">
                  <c:v>92.4</c:v>
                </c:pt>
                <c:pt idx="313">
                  <c:v>92</c:v>
                </c:pt>
                <c:pt idx="314">
                  <c:v>90.1</c:v>
                </c:pt>
                <c:pt idx="315">
                  <c:v>89.7</c:v>
                </c:pt>
                <c:pt idx="316">
                  <c:v>89.1</c:v>
                </c:pt>
                <c:pt idx="317">
                  <c:v>89.2</c:v>
                </c:pt>
                <c:pt idx="318">
                  <c:v>91.6</c:v>
                </c:pt>
                <c:pt idx="319">
                  <c:v>90.2</c:v>
                </c:pt>
                <c:pt idx="320">
                  <c:v>90.2</c:v>
                </c:pt>
                <c:pt idx="321">
                  <c:v>91.9</c:v>
                </c:pt>
                <c:pt idx="322">
                  <c:v>91.2</c:v>
                </c:pt>
                <c:pt idx="323">
                  <c:v>90.4</c:v>
                </c:pt>
                <c:pt idx="324">
                  <c:v>90.1</c:v>
                </c:pt>
                <c:pt idx="325">
                  <c:v>90.2</c:v>
                </c:pt>
                <c:pt idx="326">
                  <c:v>88.7</c:v>
                </c:pt>
                <c:pt idx="327">
                  <c:v>90.5</c:v>
                </c:pt>
                <c:pt idx="328">
                  <c:v>91.3</c:v>
                </c:pt>
                <c:pt idx="329">
                  <c:v>92.2</c:v>
                </c:pt>
                <c:pt idx="330">
                  <c:v>93.8</c:v>
                </c:pt>
                <c:pt idx="331">
                  <c:v>92.7</c:v>
                </c:pt>
                <c:pt idx="332">
                  <c:v>94.4</c:v>
                </c:pt>
                <c:pt idx="333">
                  <c:v>94.6</c:v>
                </c:pt>
                <c:pt idx="334">
                  <c:v>93.9</c:v>
                </c:pt>
                <c:pt idx="335">
                  <c:v>95</c:v>
                </c:pt>
                <c:pt idx="336">
                  <c:v>93.9</c:v>
                </c:pt>
                <c:pt idx="337">
                  <c:v>95</c:v>
                </c:pt>
                <c:pt idx="338">
                  <c:v>96.3</c:v>
                </c:pt>
                <c:pt idx="339">
                  <c:v>96.8</c:v>
                </c:pt>
                <c:pt idx="340">
                  <c:v>96</c:v>
                </c:pt>
                <c:pt idx="341">
                  <c:v>95.8</c:v>
                </c:pt>
                <c:pt idx="342">
                  <c:v>96.7</c:v>
                </c:pt>
                <c:pt idx="343">
                  <c:v>95.3</c:v>
                </c:pt>
                <c:pt idx="344">
                  <c:v>96.1</c:v>
                </c:pt>
                <c:pt idx="345">
                  <c:v>97</c:v>
                </c:pt>
                <c:pt idx="346">
                  <c:v>96</c:v>
                </c:pt>
                <c:pt idx="347">
                  <c:v>95.3</c:v>
                </c:pt>
                <c:pt idx="348">
                  <c:v>96.9</c:v>
                </c:pt>
                <c:pt idx="349">
                  <c:v>96.9</c:v>
                </c:pt>
                <c:pt idx="350">
                  <c:v>95.8</c:v>
                </c:pt>
                <c:pt idx="351">
                  <c:v>96</c:v>
                </c:pt>
                <c:pt idx="352">
                  <c:v>94.5</c:v>
                </c:pt>
                <c:pt idx="353">
                  <c:v>93.9</c:v>
                </c:pt>
                <c:pt idx="354">
                  <c:v>92.1</c:v>
                </c:pt>
                <c:pt idx="355">
                  <c:v>93.4</c:v>
                </c:pt>
                <c:pt idx="356">
                  <c:v>95</c:v>
                </c:pt>
                <c:pt idx="357">
                  <c:v>95.2</c:v>
                </c:pt>
                <c:pt idx="358">
                  <c:v>96</c:v>
                </c:pt>
                <c:pt idx="359">
                  <c:v>95.7</c:v>
                </c:pt>
                <c:pt idx="360">
                  <c:v>93.8</c:v>
                </c:pt>
                <c:pt idx="361">
                  <c:v>93</c:v>
                </c:pt>
                <c:pt idx="362">
                  <c:v>94.9</c:v>
                </c:pt>
                <c:pt idx="363">
                  <c:v>93.3</c:v>
                </c:pt>
                <c:pt idx="364">
                  <c:v>90.3</c:v>
                </c:pt>
                <c:pt idx="365">
                  <c:v>89.5</c:v>
                </c:pt>
                <c:pt idx="366">
                  <c:v>89.4</c:v>
                </c:pt>
                <c:pt idx="367">
                  <c:v>87.7</c:v>
                </c:pt>
                <c:pt idx="368">
                  <c:v>82.8</c:v>
                </c:pt>
                <c:pt idx="369">
                  <c:v>84.2</c:v>
                </c:pt>
                <c:pt idx="370">
                  <c:v>84.4</c:v>
                </c:pt>
                <c:pt idx="371">
                  <c:v>82.1</c:v>
                </c:pt>
                <c:pt idx="372">
                  <c:v>84.2</c:v>
                </c:pt>
                <c:pt idx="373">
                  <c:v>84.7</c:v>
                </c:pt>
                <c:pt idx="374">
                  <c:v>82.6</c:v>
                </c:pt>
                <c:pt idx="375">
                  <c:v>83.3</c:v>
                </c:pt>
                <c:pt idx="376">
                  <c:v>82.6</c:v>
                </c:pt>
                <c:pt idx="377">
                  <c:v>83.9</c:v>
                </c:pt>
                <c:pt idx="378">
                  <c:v>83.5</c:v>
                </c:pt>
                <c:pt idx="379">
                  <c:v>84</c:v>
                </c:pt>
                <c:pt idx="380">
                  <c:v>84.1</c:v>
                </c:pt>
                <c:pt idx="381">
                  <c:v>84.5</c:v>
                </c:pt>
                <c:pt idx="382">
                  <c:v>84.5</c:v>
                </c:pt>
                <c:pt idx="383">
                  <c:v>83.6</c:v>
                </c:pt>
                <c:pt idx="384">
                  <c:v>83.9</c:v>
                </c:pt>
                <c:pt idx="385">
                  <c:v>82.5</c:v>
                </c:pt>
                <c:pt idx="386">
                  <c:v>83.1</c:v>
                </c:pt>
                <c:pt idx="387">
                  <c:v>82.8</c:v>
                </c:pt>
                <c:pt idx="388">
                  <c:v>82.6</c:v>
                </c:pt>
                <c:pt idx="389">
                  <c:v>81.900000000000006</c:v>
                </c:pt>
                <c:pt idx="390">
                  <c:v>82.7</c:v>
                </c:pt>
                <c:pt idx="391">
                  <c:v>83.6</c:v>
                </c:pt>
                <c:pt idx="392">
                  <c:v>84.6</c:v>
                </c:pt>
                <c:pt idx="393">
                  <c:v>84.4</c:v>
                </c:pt>
                <c:pt idx="394">
                  <c:v>85.1</c:v>
                </c:pt>
                <c:pt idx="395">
                  <c:v>85.6</c:v>
                </c:pt>
                <c:pt idx="396">
                  <c:v>85.7</c:v>
                </c:pt>
                <c:pt idx="397">
                  <c:v>85.5</c:v>
                </c:pt>
                <c:pt idx="398">
                  <c:v>84.6</c:v>
                </c:pt>
                <c:pt idx="399">
                  <c:v>85.1</c:v>
                </c:pt>
                <c:pt idx="400">
                  <c:v>86.4</c:v>
                </c:pt>
                <c:pt idx="401">
                  <c:v>86.4</c:v>
                </c:pt>
                <c:pt idx="402">
                  <c:v>83.7</c:v>
                </c:pt>
                <c:pt idx="403">
                  <c:v>83.2</c:v>
                </c:pt>
                <c:pt idx="404">
                  <c:v>83.8</c:v>
                </c:pt>
                <c:pt idx="405">
                  <c:v>83.3</c:v>
                </c:pt>
                <c:pt idx="406">
                  <c:v>82</c:v>
                </c:pt>
                <c:pt idx="407">
                  <c:v>81.8</c:v>
                </c:pt>
                <c:pt idx="408">
                  <c:v>82.4</c:v>
                </c:pt>
                <c:pt idx="409">
                  <c:v>80.599999999999994</c:v>
                </c:pt>
                <c:pt idx="410">
                  <c:v>81.400000000000006</c:v>
                </c:pt>
                <c:pt idx="411">
                  <c:v>82.5</c:v>
                </c:pt>
                <c:pt idx="412">
                  <c:v>82.9</c:v>
                </c:pt>
                <c:pt idx="413">
                  <c:v>81.400000000000006</c:v>
                </c:pt>
                <c:pt idx="414">
                  <c:v>81.8</c:v>
                </c:pt>
                <c:pt idx="415">
                  <c:v>82.6</c:v>
                </c:pt>
                <c:pt idx="416">
                  <c:v>81.3</c:v>
                </c:pt>
                <c:pt idx="417">
                  <c:v>80.900000000000006</c:v>
                </c:pt>
                <c:pt idx="418">
                  <c:v>80.599999999999994</c:v>
                </c:pt>
                <c:pt idx="419">
                  <c:v>79.3</c:v>
                </c:pt>
                <c:pt idx="420">
                  <c:v>79.400000000000006</c:v>
                </c:pt>
                <c:pt idx="421">
                  <c:v>79.599999999999994</c:v>
                </c:pt>
                <c:pt idx="422">
                  <c:v>79.5</c:v>
                </c:pt>
                <c:pt idx="423">
                  <c:v>80.099999999999994</c:v>
                </c:pt>
                <c:pt idx="424">
                  <c:v>81.7</c:v>
                </c:pt>
                <c:pt idx="425">
                  <c:v>82.9</c:v>
                </c:pt>
                <c:pt idx="426">
                  <c:v>81.400000000000006</c:v>
                </c:pt>
                <c:pt idx="427">
                  <c:v>81.099999999999994</c:v>
                </c:pt>
                <c:pt idx="428">
                  <c:v>80.900000000000006</c:v>
                </c:pt>
                <c:pt idx="429">
                  <c:v>80.599999999999994</c:v>
                </c:pt>
                <c:pt idx="430">
                  <c:v>80</c:v>
                </c:pt>
                <c:pt idx="431">
                  <c:v>79</c:v>
                </c:pt>
                <c:pt idx="432">
                  <c:v>78.099999999999994</c:v>
                </c:pt>
                <c:pt idx="433">
                  <c:v>75.5</c:v>
                </c:pt>
                <c:pt idx="434">
                  <c:v>77.900000000000006</c:v>
                </c:pt>
                <c:pt idx="435">
                  <c:v>79</c:v>
                </c:pt>
                <c:pt idx="436">
                  <c:v>79.400000000000006</c:v>
                </c:pt>
                <c:pt idx="437">
                  <c:v>77.900000000000006</c:v>
                </c:pt>
                <c:pt idx="438">
                  <c:v>77.400000000000006</c:v>
                </c:pt>
                <c:pt idx="439">
                  <c:v>79</c:v>
                </c:pt>
                <c:pt idx="440">
                  <c:v>80.599999999999994</c:v>
                </c:pt>
                <c:pt idx="441">
                  <c:v>81.7</c:v>
                </c:pt>
                <c:pt idx="442">
                  <c:v>82.1</c:v>
                </c:pt>
                <c:pt idx="443">
                  <c:v>82</c:v>
                </c:pt>
                <c:pt idx="444">
                  <c:v>81.8</c:v>
                </c:pt>
                <c:pt idx="445">
                  <c:v>83</c:v>
                </c:pt>
                <c:pt idx="446">
                  <c:v>83.2</c:v>
                </c:pt>
                <c:pt idx="447">
                  <c:v>81.900000000000006</c:v>
                </c:pt>
                <c:pt idx="448">
                  <c:v>81.8</c:v>
                </c:pt>
                <c:pt idx="449">
                  <c:v>82.3</c:v>
                </c:pt>
                <c:pt idx="450">
                  <c:v>83</c:v>
                </c:pt>
                <c:pt idx="451">
                  <c:v>83.3</c:v>
                </c:pt>
                <c:pt idx="452">
                  <c:v>83.3</c:v>
                </c:pt>
                <c:pt idx="453">
                  <c:v>82.5</c:v>
                </c:pt>
                <c:pt idx="454">
                  <c:v>83.9</c:v>
                </c:pt>
                <c:pt idx="455">
                  <c:v>85.1</c:v>
                </c:pt>
                <c:pt idx="456">
                  <c:v>85.9</c:v>
                </c:pt>
                <c:pt idx="457">
                  <c:v>83.2</c:v>
                </c:pt>
                <c:pt idx="458">
                  <c:v>83.6</c:v>
                </c:pt>
                <c:pt idx="459">
                  <c:v>82.8</c:v>
                </c:pt>
                <c:pt idx="460">
                  <c:v>82.8</c:v>
                </c:pt>
                <c:pt idx="461">
                  <c:v>83.4</c:v>
                </c:pt>
                <c:pt idx="462">
                  <c:v>83.1</c:v>
                </c:pt>
                <c:pt idx="463">
                  <c:v>85.4</c:v>
                </c:pt>
                <c:pt idx="464">
                  <c:v>86.9</c:v>
                </c:pt>
                <c:pt idx="465">
                  <c:v>84</c:v>
                </c:pt>
                <c:pt idx="466">
                  <c:v>84.5</c:v>
                </c:pt>
                <c:pt idx="467">
                  <c:v>84.6</c:v>
                </c:pt>
                <c:pt idx="468">
                  <c:v>84.3</c:v>
                </c:pt>
                <c:pt idx="469">
                  <c:v>83.5</c:v>
                </c:pt>
                <c:pt idx="470">
                  <c:v>84.2</c:v>
                </c:pt>
                <c:pt idx="471">
                  <c:v>83.3</c:v>
                </c:pt>
                <c:pt idx="472">
                  <c:v>82.4</c:v>
                </c:pt>
                <c:pt idx="473">
                  <c:v>81.3</c:v>
                </c:pt>
                <c:pt idx="474">
                  <c:v>81.5</c:v>
                </c:pt>
                <c:pt idx="475">
                  <c:v>81.099999999999994</c:v>
                </c:pt>
                <c:pt idx="476">
                  <c:v>81</c:v>
                </c:pt>
                <c:pt idx="477">
                  <c:v>82.8</c:v>
                </c:pt>
                <c:pt idx="478">
                  <c:v>82.8</c:v>
                </c:pt>
                <c:pt idx="479">
                  <c:v>81</c:v>
                </c:pt>
                <c:pt idx="480">
                  <c:v>80.3</c:v>
                </c:pt>
                <c:pt idx="481">
                  <c:v>79.7</c:v>
                </c:pt>
                <c:pt idx="482">
                  <c:v>79.599999999999994</c:v>
                </c:pt>
                <c:pt idx="483">
                  <c:v>81</c:v>
                </c:pt>
                <c:pt idx="484">
                  <c:v>80.099999999999994</c:v>
                </c:pt>
                <c:pt idx="485">
                  <c:v>80.3</c:v>
                </c:pt>
                <c:pt idx="486">
                  <c:v>81</c:v>
                </c:pt>
                <c:pt idx="487">
                  <c:v>80.5</c:v>
                </c:pt>
                <c:pt idx="488">
                  <c:v>79.7</c:v>
                </c:pt>
                <c:pt idx="489">
                  <c:v>80.3</c:v>
                </c:pt>
                <c:pt idx="490">
                  <c:v>80.099999999999994</c:v>
                </c:pt>
                <c:pt idx="491">
                  <c:v>79.7</c:v>
                </c:pt>
                <c:pt idx="492">
                  <c:v>79.7</c:v>
                </c:pt>
                <c:pt idx="493">
                  <c:v>81.2</c:v>
                </c:pt>
                <c:pt idx="494">
                  <c:v>82.1</c:v>
                </c:pt>
                <c:pt idx="495">
                  <c:v>82.6</c:v>
                </c:pt>
                <c:pt idx="496">
                  <c:v>81.2</c:v>
                </c:pt>
                <c:pt idx="497">
                  <c:v>81.7</c:v>
                </c:pt>
                <c:pt idx="498">
                  <c:v>82.2</c:v>
                </c:pt>
                <c:pt idx="499">
                  <c:v>83.8</c:v>
                </c:pt>
                <c:pt idx="500">
                  <c:v>83.1</c:v>
                </c:pt>
                <c:pt idx="501">
                  <c:v>84.6</c:v>
                </c:pt>
                <c:pt idx="502">
                  <c:v>83.9</c:v>
                </c:pt>
                <c:pt idx="503">
                  <c:v>82.7</c:v>
                </c:pt>
                <c:pt idx="504">
                  <c:v>82.8</c:v>
                </c:pt>
                <c:pt idx="505">
                  <c:v>82.2</c:v>
                </c:pt>
                <c:pt idx="506">
                  <c:v>81.599999999999994</c:v>
                </c:pt>
                <c:pt idx="507">
                  <c:v>82.9</c:v>
                </c:pt>
                <c:pt idx="508">
                  <c:v>82.3</c:v>
                </c:pt>
                <c:pt idx="509">
                  <c:v>83</c:v>
                </c:pt>
                <c:pt idx="510">
                  <c:v>83</c:v>
                </c:pt>
                <c:pt idx="511">
                  <c:v>82.8</c:v>
                </c:pt>
                <c:pt idx="512">
                  <c:v>83.4</c:v>
                </c:pt>
                <c:pt idx="513">
                  <c:v>82.3</c:v>
                </c:pt>
                <c:pt idx="514">
                  <c:v>84</c:v>
                </c:pt>
                <c:pt idx="515">
                  <c:v>84.2</c:v>
                </c:pt>
                <c:pt idx="516">
                  <c:v>84.6</c:v>
                </c:pt>
                <c:pt idx="517">
                  <c:v>85.6</c:v>
                </c:pt>
                <c:pt idx="518">
                  <c:v>85.1</c:v>
                </c:pt>
                <c:pt idx="519">
                  <c:v>85</c:v>
                </c:pt>
                <c:pt idx="520">
                  <c:v>85.1</c:v>
                </c:pt>
                <c:pt idx="521">
                  <c:v>83.6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B7-4241-815C-DABECFE7E900}"/>
            </c:ext>
          </c:extLst>
        </c:ser>
        <c:ser>
          <c:idx val="2"/>
          <c:order val="2"/>
          <c:tx>
            <c:strRef>
              <c:f>計算!$E$1</c:f>
              <c:strCache>
                <c:ptCount val="1"/>
                <c:pt idx="0">
                  <c:v>華南金收盤價(元)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計算!$B$2:$B$523</c:f>
              <c:strCache>
                <c:ptCount val="522"/>
                <c:pt idx="0">
                  <c:v>2021/01/04</c:v>
                </c:pt>
                <c:pt idx="1">
                  <c:v>2021/01/05</c:v>
                </c:pt>
                <c:pt idx="2">
                  <c:v>2021/01/06</c:v>
                </c:pt>
                <c:pt idx="3">
                  <c:v>2021/01/07</c:v>
                </c:pt>
                <c:pt idx="4">
                  <c:v>2021/01/08</c:v>
                </c:pt>
                <c:pt idx="5">
                  <c:v>2021/01/11</c:v>
                </c:pt>
                <c:pt idx="6">
                  <c:v>2021/01/12</c:v>
                </c:pt>
                <c:pt idx="7">
                  <c:v>2021/01/13</c:v>
                </c:pt>
                <c:pt idx="8">
                  <c:v>2021/01/14</c:v>
                </c:pt>
                <c:pt idx="9">
                  <c:v>2021/01/15</c:v>
                </c:pt>
                <c:pt idx="10">
                  <c:v>2021/01/18</c:v>
                </c:pt>
                <c:pt idx="11">
                  <c:v>2021/01/19</c:v>
                </c:pt>
                <c:pt idx="12">
                  <c:v>2021/01/20</c:v>
                </c:pt>
                <c:pt idx="13">
                  <c:v>2021/01/21</c:v>
                </c:pt>
                <c:pt idx="14">
                  <c:v>2021/01/22</c:v>
                </c:pt>
                <c:pt idx="15">
                  <c:v>2021/01/25</c:v>
                </c:pt>
                <c:pt idx="16">
                  <c:v>2021/01/26</c:v>
                </c:pt>
                <c:pt idx="17">
                  <c:v>2021/01/27</c:v>
                </c:pt>
                <c:pt idx="18">
                  <c:v>2021/01/28</c:v>
                </c:pt>
                <c:pt idx="19">
                  <c:v>2021/01/29</c:v>
                </c:pt>
                <c:pt idx="20">
                  <c:v>2021/02/01</c:v>
                </c:pt>
                <c:pt idx="21">
                  <c:v>2021/02/02</c:v>
                </c:pt>
                <c:pt idx="22">
                  <c:v>2021/02/03</c:v>
                </c:pt>
                <c:pt idx="23">
                  <c:v>2021/02/04</c:v>
                </c:pt>
                <c:pt idx="24">
                  <c:v>2021/02/05</c:v>
                </c:pt>
                <c:pt idx="25">
                  <c:v>2021/02/17</c:v>
                </c:pt>
                <c:pt idx="26">
                  <c:v>2021/02/18</c:v>
                </c:pt>
                <c:pt idx="27">
                  <c:v>2021/02/19</c:v>
                </c:pt>
                <c:pt idx="28">
                  <c:v>2021/02/22</c:v>
                </c:pt>
                <c:pt idx="29">
                  <c:v>2021/02/23</c:v>
                </c:pt>
                <c:pt idx="30">
                  <c:v>2021/02/24</c:v>
                </c:pt>
                <c:pt idx="31">
                  <c:v>2021/02/25</c:v>
                </c:pt>
                <c:pt idx="32">
                  <c:v>2021/02/26</c:v>
                </c:pt>
                <c:pt idx="33">
                  <c:v>2021/03/02</c:v>
                </c:pt>
                <c:pt idx="34">
                  <c:v>2021/03/03</c:v>
                </c:pt>
                <c:pt idx="35">
                  <c:v>2021/03/04</c:v>
                </c:pt>
                <c:pt idx="36">
                  <c:v>2021/03/05</c:v>
                </c:pt>
                <c:pt idx="37">
                  <c:v>2021/03/08</c:v>
                </c:pt>
                <c:pt idx="38">
                  <c:v>2021/03/09</c:v>
                </c:pt>
                <c:pt idx="39">
                  <c:v>2021/03/10</c:v>
                </c:pt>
                <c:pt idx="40">
                  <c:v>2021/03/11</c:v>
                </c:pt>
                <c:pt idx="41">
                  <c:v>2021/03/12</c:v>
                </c:pt>
                <c:pt idx="42">
                  <c:v>2021/03/15</c:v>
                </c:pt>
                <c:pt idx="43">
                  <c:v>2021/03/16</c:v>
                </c:pt>
                <c:pt idx="44">
                  <c:v>2021/03/17</c:v>
                </c:pt>
                <c:pt idx="45">
                  <c:v>2021/03/18</c:v>
                </c:pt>
                <c:pt idx="46">
                  <c:v>2021/03/19</c:v>
                </c:pt>
                <c:pt idx="47">
                  <c:v>2021/03/22</c:v>
                </c:pt>
                <c:pt idx="48">
                  <c:v>2021/03/23</c:v>
                </c:pt>
                <c:pt idx="49">
                  <c:v>2021/03/24</c:v>
                </c:pt>
                <c:pt idx="50">
                  <c:v>2021/03/25</c:v>
                </c:pt>
                <c:pt idx="51">
                  <c:v>2021/03/26</c:v>
                </c:pt>
                <c:pt idx="52">
                  <c:v>2021/03/29</c:v>
                </c:pt>
                <c:pt idx="53">
                  <c:v>2021/03/30</c:v>
                </c:pt>
                <c:pt idx="54">
                  <c:v>2021/03/31</c:v>
                </c:pt>
                <c:pt idx="55">
                  <c:v>2021/04/01</c:v>
                </c:pt>
                <c:pt idx="56">
                  <c:v>2021/04/06</c:v>
                </c:pt>
                <c:pt idx="57">
                  <c:v>2021/04/07</c:v>
                </c:pt>
                <c:pt idx="58">
                  <c:v>2021/04/08</c:v>
                </c:pt>
                <c:pt idx="59">
                  <c:v>2021/04/09</c:v>
                </c:pt>
                <c:pt idx="60">
                  <c:v>2021/04/12</c:v>
                </c:pt>
                <c:pt idx="61">
                  <c:v>2021/04/13</c:v>
                </c:pt>
                <c:pt idx="62">
                  <c:v>2021/04/14</c:v>
                </c:pt>
                <c:pt idx="63">
                  <c:v>2021/04/15</c:v>
                </c:pt>
                <c:pt idx="64">
                  <c:v>2021/04/16</c:v>
                </c:pt>
                <c:pt idx="65">
                  <c:v>2021/04/19</c:v>
                </c:pt>
                <c:pt idx="66">
                  <c:v>2021/04/20</c:v>
                </c:pt>
                <c:pt idx="67">
                  <c:v>2021/04/21</c:v>
                </c:pt>
                <c:pt idx="68">
                  <c:v>2021/04/22</c:v>
                </c:pt>
                <c:pt idx="69">
                  <c:v>2021/04/23</c:v>
                </c:pt>
                <c:pt idx="70">
                  <c:v>2021/04/26</c:v>
                </c:pt>
                <c:pt idx="71">
                  <c:v>2021/04/27</c:v>
                </c:pt>
                <c:pt idx="72">
                  <c:v>2021/04/28</c:v>
                </c:pt>
                <c:pt idx="73">
                  <c:v>2021/04/29</c:v>
                </c:pt>
                <c:pt idx="74">
                  <c:v>2021/05/03</c:v>
                </c:pt>
                <c:pt idx="75">
                  <c:v>2021/05/04</c:v>
                </c:pt>
                <c:pt idx="76">
                  <c:v>2021/05/05</c:v>
                </c:pt>
                <c:pt idx="77">
                  <c:v>2021/05/06</c:v>
                </c:pt>
                <c:pt idx="78">
                  <c:v>2021/05/07</c:v>
                </c:pt>
                <c:pt idx="79">
                  <c:v>2021/05/10</c:v>
                </c:pt>
                <c:pt idx="80">
                  <c:v>2021/05/11</c:v>
                </c:pt>
                <c:pt idx="81">
                  <c:v>2021/05/12</c:v>
                </c:pt>
                <c:pt idx="82">
                  <c:v>2021/05/13</c:v>
                </c:pt>
                <c:pt idx="83">
                  <c:v>2021/05/14</c:v>
                </c:pt>
                <c:pt idx="84">
                  <c:v>2021/05/17</c:v>
                </c:pt>
                <c:pt idx="85">
                  <c:v>2021/05/18</c:v>
                </c:pt>
                <c:pt idx="86">
                  <c:v>2021/05/19</c:v>
                </c:pt>
                <c:pt idx="87">
                  <c:v>2021/05/20</c:v>
                </c:pt>
                <c:pt idx="88">
                  <c:v>2021/05/21</c:v>
                </c:pt>
                <c:pt idx="89">
                  <c:v>2021/05/24</c:v>
                </c:pt>
                <c:pt idx="90">
                  <c:v>2021/05/25</c:v>
                </c:pt>
                <c:pt idx="91">
                  <c:v>2021/05/26</c:v>
                </c:pt>
                <c:pt idx="92">
                  <c:v>2021/05/27</c:v>
                </c:pt>
                <c:pt idx="93">
                  <c:v>2021/05/28</c:v>
                </c:pt>
                <c:pt idx="94">
                  <c:v>2021/05/31</c:v>
                </c:pt>
                <c:pt idx="95">
                  <c:v>2021/06/01</c:v>
                </c:pt>
                <c:pt idx="96">
                  <c:v>2021/06/02</c:v>
                </c:pt>
                <c:pt idx="97">
                  <c:v>2021/06/03</c:v>
                </c:pt>
                <c:pt idx="98">
                  <c:v>2021/06/04</c:v>
                </c:pt>
                <c:pt idx="99">
                  <c:v>2021/06/07</c:v>
                </c:pt>
                <c:pt idx="100">
                  <c:v>2021/06/08</c:v>
                </c:pt>
                <c:pt idx="101">
                  <c:v>2021/06/09</c:v>
                </c:pt>
                <c:pt idx="102">
                  <c:v>2021/06/10</c:v>
                </c:pt>
                <c:pt idx="103">
                  <c:v>2021/06/11</c:v>
                </c:pt>
                <c:pt idx="104">
                  <c:v>2021/06/15</c:v>
                </c:pt>
                <c:pt idx="105">
                  <c:v>2021/06/16</c:v>
                </c:pt>
                <c:pt idx="106">
                  <c:v>2021/06/17</c:v>
                </c:pt>
                <c:pt idx="107">
                  <c:v>2021/06/18</c:v>
                </c:pt>
                <c:pt idx="108">
                  <c:v>2021/06/21</c:v>
                </c:pt>
                <c:pt idx="109">
                  <c:v>2021/06/22</c:v>
                </c:pt>
                <c:pt idx="110">
                  <c:v>2021/06/23</c:v>
                </c:pt>
                <c:pt idx="111">
                  <c:v>2021/06/24</c:v>
                </c:pt>
                <c:pt idx="112">
                  <c:v>2021/06/25</c:v>
                </c:pt>
                <c:pt idx="113">
                  <c:v>2021/06/28</c:v>
                </c:pt>
                <c:pt idx="114">
                  <c:v>2021/06/29</c:v>
                </c:pt>
                <c:pt idx="115">
                  <c:v>2021/06/30</c:v>
                </c:pt>
                <c:pt idx="116">
                  <c:v>2021/07/01</c:v>
                </c:pt>
                <c:pt idx="117">
                  <c:v>2021/07/02</c:v>
                </c:pt>
                <c:pt idx="118">
                  <c:v>2021/07/05</c:v>
                </c:pt>
                <c:pt idx="119">
                  <c:v>2021/07/06</c:v>
                </c:pt>
                <c:pt idx="120">
                  <c:v>2021/07/07</c:v>
                </c:pt>
                <c:pt idx="121">
                  <c:v>2021/07/08</c:v>
                </c:pt>
                <c:pt idx="122">
                  <c:v>2021/07/09</c:v>
                </c:pt>
                <c:pt idx="123">
                  <c:v>2021/07/12</c:v>
                </c:pt>
                <c:pt idx="124">
                  <c:v>2021/07/13</c:v>
                </c:pt>
                <c:pt idx="125">
                  <c:v>2021/07/14</c:v>
                </c:pt>
                <c:pt idx="126">
                  <c:v>2021/07/15</c:v>
                </c:pt>
                <c:pt idx="127">
                  <c:v>2021/07/16</c:v>
                </c:pt>
                <c:pt idx="128">
                  <c:v>2021/07/19</c:v>
                </c:pt>
                <c:pt idx="129">
                  <c:v>2021/07/20</c:v>
                </c:pt>
                <c:pt idx="130">
                  <c:v>2021/07/21</c:v>
                </c:pt>
                <c:pt idx="131">
                  <c:v>2021/07/22</c:v>
                </c:pt>
                <c:pt idx="132">
                  <c:v>2021/07/23</c:v>
                </c:pt>
                <c:pt idx="133">
                  <c:v>2021/07/26</c:v>
                </c:pt>
                <c:pt idx="134">
                  <c:v>2021/07/27</c:v>
                </c:pt>
                <c:pt idx="135">
                  <c:v>2021/07/28</c:v>
                </c:pt>
                <c:pt idx="136">
                  <c:v>2021/07/29</c:v>
                </c:pt>
                <c:pt idx="137">
                  <c:v>2021/07/30</c:v>
                </c:pt>
                <c:pt idx="138">
                  <c:v>2021/08/02</c:v>
                </c:pt>
                <c:pt idx="139">
                  <c:v>2021/08/03</c:v>
                </c:pt>
                <c:pt idx="140">
                  <c:v>2021/08/04</c:v>
                </c:pt>
                <c:pt idx="141">
                  <c:v>2021/08/05</c:v>
                </c:pt>
                <c:pt idx="142">
                  <c:v>2021/08/06</c:v>
                </c:pt>
                <c:pt idx="143">
                  <c:v>2021/08/09</c:v>
                </c:pt>
                <c:pt idx="144">
                  <c:v>2021/08/10</c:v>
                </c:pt>
                <c:pt idx="145">
                  <c:v>2021/08/11</c:v>
                </c:pt>
                <c:pt idx="146">
                  <c:v>2021/08/12</c:v>
                </c:pt>
                <c:pt idx="147">
                  <c:v>2021/08/13</c:v>
                </c:pt>
                <c:pt idx="148">
                  <c:v>2021/08/16</c:v>
                </c:pt>
                <c:pt idx="149">
                  <c:v>2021/08/17</c:v>
                </c:pt>
                <c:pt idx="150">
                  <c:v>2021/08/18</c:v>
                </c:pt>
                <c:pt idx="151">
                  <c:v>2021/08/19</c:v>
                </c:pt>
                <c:pt idx="152">
                  <c:v>2021/08/20</c:v>
                </c:pt>
                <c:pt idx="153">
                  <c:v>2021/08/23</c:v>
                </c:pt>
                <c:pt idx="154">
                  <c:v>2021/08/24</c:v>
                </c:pt>
                <c:pt idx="155">
                  <c:v>2021/08/25</c:v>
                </c:pt>
                <c:pt idx="156">
                  <c:v>2021/08/26</c:v>
                </c:pt>
                <c:pt idx="157">
                  <c:v>2021/08/27</c:v>
                </c:pt>
                <c:pt idx="158">
                  <c:v>2021/08/30</c:v>
                </c:pt>
                <c:pt idx="159">
                  <c:v>2021/08/31</c:v>
                </c:pt>
                <c:pt idx="160">
                  <c:v>2021/09/01</c:v>
                </c:pt>
                <c:pt idx="161">
                  <c:v>2021/09/02</c:v>
                </c:pt>
                <c:pt idx="162">
                  <c:v>2021/09/03</c:v>
                </c:pt>
                <c:pt idx="163">
                  <c:v>2021/09/06</c:v>
                </c:pt>
                <c:pt idx="164">
                  <c:v>2021/09/07</c:v>
                </c:pt>
                <c:pt idx="165">
                  <c:v>2021/09/08</c:v>
                </c:pt>
                <c:pt idx="166">
                  <c:v>2021/09/09</c:v>
                </c:pt>
                <c:pt idx="167">
                  <c:v>2021/09/10</c:v>
                </c:pt>
                <c:pt idx="168">
                  <c:v>2021/09/13</c:v>
                </c:pt>
                <c:pt idx="169">
                  <c:v>2021/09/14</c:v>
                </c:pt>
                <c:pt idx="170">
                  <c:v>2021/09/15</c:v>
                </c:pt>
                <c:pt idx="171">
                  <c:v>2021/09/16</c:v>
                </c:pt>
                <c:pt idx="172">
                  <c:v>2021/09/17</c:v>
                </c:pt>
                <c:pt idx="173">
                  <c:v>2021/09/22</c:v>
                </c:pt>
                <c:pt idx="174">
                  <c:v>2021/09/23</c:v>
                </c:pt>
                <c:pt idx="175">
                  <c:v>2021/09/24</c:v>
                </c:pt>
                <c:pt idx="176">
                  <c:v>2021/09/27</c:v>
                </c:pt>
                <c:pt idx="177">
                  <c:v>2021/09/28</c:v>
                </c:pt>
                <c:pt idx="178">
                  <c:v>2021/09/29</c:v>
                </c:pt>
                <c:pt idx="179">
                  <c:v>2021/09/30</c:v>
                </c:pt>
                <c:pt idx="180">
                  <c:v>2021/10/01</c:v>
                </c:pt>
                <c:pt idx="181">
                  <c:v>2021/10/04</c:v>
                </c:pt>
                <c:pt idx="182">
                  <c:v>2021/10/05</c:v>
                </c:pt>
                <c:pt idx="183">
                  <c:v>2021/10/06</c:v>
                </c:pt>
                <c:pt idx="184">
                  <c:v>2021/10/07</c:v>
                </c:pt>
                <c:pt idx="185">
                  <c:v>2021/10/08</c:v>
                </c:pt>
                <c:pt idx="186">
                  <c:v>2021/10/12</c:v>
                </c:pt>
                <c:pt idx="187">
                  <c:v>2021/10/13</c:v>
                </c:pt>
                <c:pt idx="188">
                  <c:v>2021/10/14</c:v>
                </c:pt>
                <c:pt idx="189">
                  <c:v>2021/10/15</c:v>
                </c:pt>
                <c:pt idx="190">
                  <c:v>2021/10/18</c:v>
                </c:pt>
                <c:pt idx="191">
                  <c:v>2021/10/19</c:v>
                </c:pt>
                <c:pt idx="192">
                  <c:v>2021/10/20</c:v>
                </c:pt>
                <c:pt idx="193">
                  <c:v>2021/10/21</c:v>
                </c:pt>
                <c:pt idx="194">
                  <c:v>2021/10/22</c:v>
                </c:pt>
                <c:pt idx="195">
                  <c:v>2021/10/25</c:v>
                </c:pt>
                <c:pt idx="196">
                  <c:v>2021/10/26</c:v>
                </c:pt>
                <c:pt idx="197">
                  <c:v>2021/10/27</c:v>
                </c:pt>
                <c:pt idx="198">
                  <c:v>2021/10/28</c:v>
                </c:pt>
                <c:pt idx="199">
                  <c:v>2021/10/29</c:v>
                </c:pt>
                <c:pt idx="200">
                  <c:v>2021/11/01</c:v>
                </c:pt>
                <c:pt idx="201">
                  <c:v>2021/11/02</c:v>
                </c:pt>
                <c:pt idx="202">
                  <c:v>2021/11/03</c:v>
                </c:pt>
                <c:pt idx="203">
                  <c:v>2021/11/04</c:v>
                </c:pt>
                <c:pt idx="204">
                  <c:v>2021/11/05</c:v>
                </c:pt>
                <c:pt idx="205">
                  <c:v>2021/11/08</c:v>
                </c:pt>
                <c:pt idx="206">
                  <c:v>2021/11/09</c:v>
                </c:pt>
                <c:pt idx="207">
                  <c:v>2021/11/10</c:v>
                </c:pt>
                <c:pt idx="208">
                  <c:v>2021/11/11</c:v>
                </c:pt>
                <c:pt idx="209">
                  <c:v>2021/11/12</c:v>
                </c:pt>
                <c:pt idx="210">
                  <c:v>2021/11/15</c:v>
                </c:pt>
                <c:pt idx="211">
                  <c:v>2021/11/16</c:v>
                </c:pt>
                <c:pt idx="212">
                  <c:v>2021/11/17</c:v>
                </c:pt>
                <c:pt idx="213">
                  <c:v>2021/11/18</c:v>
                </c:pt>
                <c:pt idx="214">
                  <c:v>2021/11/19</c:v>
                </c:pt>
                <c:pt idx="215">
                  <c:v>2021/11/22</c:v>
                </c:pt>
                <c:pt idx="216">
                  <c:v>2021/11/23</c:v>
                </c:pt>
                <c:pt idx="217">
                  <c:v>2021/11/24</c:v>
                </c:pt>
                <c:pt idx="218">
                  <c:v>2021/11/25</c:v>
                </c:pt>
                <c:pt idx="219">
                  <c:v>2021/11/26</c:v>
                </c:pt>
                <c:pt idx="220">
                  <c:v>2021/11/29</c:v>
                </c:pt>
                <c:pt idx="221">
                  <c:v>2021/11/30</c:v>
                </c:pt>
                <c:pt idx="222">
                  <c:v>2021/12/01</c:v>
                </c:pt>
                <c:pt idx="223">
                  <c:v>2021/12/02</c:v>
                </c:pt>
                <c:pt idx="224">
                  <c:v>2021/12/03</c:v>
                </c:pt>
                <c:pt idx="225">
                  <c:v>2021/12/06</c:v>
                </c:pt>
                <c:pt idx="226">
                  <c:v>2021/12/07</c:v>
                </c:pt>
                <c:pt idx="227">
                  <c:v>2021/12/08</c:v>
                </c:pt>
                <c:pt idx="228">
                  <c:v>2021/12/09</c:v>
                </c:pt>
                <c:pt idx="229">
                  <c:v>2021/12/10</c:v>
                </c:pt>
                <c:pt idx="230">
                  <c:v>2021/12/13</c:v>
                </c:pt>
                <c:pt idx="231">
                  <c:v>2021/12/14</c:v>
                </c:pt>
                <c:pt idx="232">
                  <c:v>2021/12/15</c:v>
                </c:pt>
                <c:pt idx="233">
                  <c:v>2021/12/16</c:v>
                </c:pt>
                <c:pt idx="234">
                  <c:v>2021/12/17</c:v>
                </c:pt>
                <c:pt idx="235">
                  <c:v>2021/12/20</c:v>
                </c:pt>
                <c:pt idx="236">
                  <c:v>2021/12/21</c:v>
                </c:pt>
                <c:pt idx="237">
                  <c:v>2021/12/22</c:v>
                </c:pt>
                <c:pt idx="238">
                  <c:v>2021/12/23</c:v>
                </c:pt>
                <c:pt idx="239">
                  <c:v>2021/12/24</c:v>
                </c:pt>
                <c:pt idx="240">
                  <c:v>2021/12/27</c:v>
                </c:pt>
                <c:pt idx="241">
                  <c:v>2021/12/28</c:v>
                </c:pt>
                <c:pt idx="242">
                  <c:v>2021/12/29</c:v>
                </c:pt>
                <c:pt idx="243">
                  <c:v>2021/12/30</c:v>
                </c:pt>
                <c:pt idx="244">
                  <c:v>2022/01/03</c:v>
                </c:pt>
                <c:pt idx="245">
                  <c:v>2022/01/04</c:v>
                </c:pt>
                <c:pt idx="246">
                  <c:v>2022/01/05</c:v>
                </c:pt>
                <c:pt idx="247">
                  <c:v>2022/01/06</c:v>
                </c:pt>
                <c:pt idx="248">
                  <c:v>2022/01/07</c:v>
                </c:pt>
                <c:pt idx="249">
                  <c:v>2022/01/10</c:v>
                </c:pt>
                <c:pt idx="250">
                  <c:v>2022/01/11</c:v>
                </c:pt>
                <c:pt idx="251">
                  <c:v>2022/01/12</c:v>
                </c:pt>
                <c:pt idx="252">
                  <c:v>2022/01/13</c:v>
                </c:pt>
                <c:pt idx="253">
                  <c:v>2022/01/14</c:v>
                </c:pt>
                <c:pt idx="254">
                  <c:v>2022/01/17</c:v>
                </c:pt>
                <c:pt idx="255">
                  <c:v>2022/01/18</c:v>
                </c:pt>
                <c:pt idx="256">
                  <c:v>2022/01/19</c:v>
                </c:pt>
                <c:pt idx="257">
                  <c:v>2022/01/20</c:v>
                </c:pt>
                <c:pt idx="258">
                  <c:v>2022/01/21</c:v>
                </c:pt>
                <c:pt idx="259">
                  <c:v>2022/01/24</c:v>
                </c:pt>
                <c:pt idx="260">
                  <c:v>2022/01/25</c:v>
                </c:pt>
                <c:pt idx="261">
                  <c:v>2022/01/26</c:v>
                </c:pt>
                <c:pt idx="262">
                  <c:v>2022/02/07</c:v>
                </c:pt>
                <c:pt idx="263">
                  <c:v>2022/02/08</c:v>
                </c:pt>
                <c:pt idx="264">
                  <c:v>2022/02/09</c:v>
                </c:pt>
                <c:pt idx="265">
                  <c:v>2022/02/10</c:v>
                </c:pt>
                <c:pt idx="266">
                  <c:v>2022/02/11</c:v>
                </c:pt>
                <c:pt idx="267">
                  <c:v>2022/02/14</c:v>
                </c:pt>
                <c:pt idx="268">
                  <c:v>2022/02/15</c:v>
                </c:pt>
                <c:pt idx="269">
                  <c:v>2022/02/16</c:v>
                </c:pt>
                <c:pt idx="270">
                  <c:v>2022/02/17</c:v>
                </c:pt>
                <c:pt idx="271">
                  <c:v>2022/02/18</c:v>
                </c:pt>
                <c:pt idx="272">
                  <c:v>2022/02/21</c:v>
                </c:pt>
                <c:pt idx="273">
                  <c:v>2022/02/22</c:v>
                </c:pt>
                <c:pt idx="274">
                  <c:v>2022/02/23</c:v>
                </c:pt>
                <c:pt idx="275">
                  <c:v>2022/02/24</c:v>
                </c:pt>
                <c:pt idx="276">
                  <c:v>2022/02/25</c:v>
                </c:pt>
                <c:pt idx="277">
                  <c:v>2022/03/01</c:v>
                </c:pt>
                <c:pt idx="278">
                  <c:v>2022/03/02</c:v>
                </c:pt>
                <c:pt idx="279">
                  <c:v>2022/03/03</c:v>
                </c:pt>
                <c:pt idx="280">
                  <c:v>2022/03/04</c:v>
                </c:pt>
                <c:pt idx="281">
                  <c:v>2022/03/07</c:v>
                </c:pt>
                <c:pt idx="282">
                  <c:v>2022/03/08</c:v>
                </c:pt>
                <c:pt idx="283">
                  <c:v>2022/03/09</c:v>
                </c:pt>
                <c:pt idx="284">
                  <c:v>2022/03/10</c:v>
                </c:pt>
                <c:pt idx="285">
                  <c:v>2022/03/11</c:v>
                </c:pt>
                <c:pt idx="286">
                  <c:v>2022/03/14</c:v>
                </c:pt>
                <c:pt idx="287">
                  <c:v>2022/03/15</c:v>
                </c:pt>
                <c:pt idx="288">
                  <c:v>2022/03/16</c:v>
                </c:pt>
                <c:pt idx="289">
                  <c:v>2022/03/17</c:v>
                </c:pt>
                <c:pt idx="290">
                  <c:v>2022/03/18</c:v>
                </c:pt>
                <c:pt idx="291">
                  <c:v>2022/03/21</c:v>
                </c:pt>
                <c:pt idx="292">
                  <c:v>2022/03/22</c:v>
                </c:pt>
                <c:pt idx="293">
                  <c:v>2022/03/23</c:v>
                </c:pt>
                <c:pt idx="294">
                  <c:v>2022/03/24</c:v>
                </c:pt>
                <c:pt idx="295">
                  <c:v>2022/03/25</c:v>
                </c:pt>
                <c:pt idx="296">
                  <c:v>2022/03/28</c:v>
                </c:pt>
                <c:pt idx="297">
                  <c:v>2022/03/29</c:v>
                </c:pt>
                <c:pt idx="298">
                  <c:v>2022/03/30</c:v>
                </c:pt>
                <c:pt idx="299">
                  <c:v>2022/03/31</c:v>
                </c:pt>
                <c:pt idx="300">
                  <c:v>2022/04/01</c:v>
                </c:pt>
                <c:pt idx="301">
                  <c:v>2022/04/06</c:v>
                </c:pt>
                <c:pt idx="302">
                  <c:v>2022/04/07</c:v>
                </c:pt>
                <c:pt idx="303">
                  <c:v>2022/04/08</c:v>
                </c:pt>
                <c:pt idx="304">
                  <c:v>2022/04/11</c:v>
                </c:pt>
                <c:pt idx="305">
                  <c:v>2022/04/12</c:v>
                </c:pt>
                <c:pt idx="306">
                  <c:v>2022/04/13</c:v>
                </c:pt>
                <c:pt idx="307">
                  <c:v>2022/04/14</c:v>
                </c:pt>
                <c:pt idx="308">
                  <c:v>2022/04/15</c:v>
                </c:pt>
                <c:pt idx="309">
                  <c:v>2022/04/18</c:v>
                </c:pt>
                <c:pt idx="310">
                  <c:v>2022/04/19</c:v>
                </c:pt>
                <c:pt idx="311">
                  <c:v>2022/04/20</c:v>
                </c:pt>
                <c:pt idx="312">
                  <c:v>2022/04/21</c:v>
                </c:pt>
                <c:pt idx="313">
                  <c:v>2022/04/22</c:v>
                </c:pt>
                <c:pt idx="314">
                  <c:v>2022/04/25</c:v>
                </c:pt>
                <c:pt idx="315">
                  <c:v>2022/04/26</c:v>
                </c:pt>
                <c:pt idx="316">
                  <c:v>2022/04/27</c:v>
                </c:pt>
                <c:pt idx="317">
                  <c:v>2022/04/28</c:v>
                </c:pt>
                <c:pt idx="318">
                  <c:v>2022/04/29</c:v>
                </c:pt>
                <c:pt idx="319">
                  <c:v>2022/05/03</c:v>
                </c:pt>
                <c:pt idx="320">
                  <c:v>2022/05/04</c:v>
                </c:pt>
                <c:pt idx="321">
                  <c:v>2022/05/05</c:v>
                </c:pt>
                <c:pt idx="322">
                  <c:v>2022/05/06</c:v>
                </c:pt>
                <c:pt idx="323">
                  <c:v>2022/05/09</c:v>
                </c:pt>
                <c:pt idx="324">
                  <c:v>2022/05/10</c:v>
                </c:pt>
                <c:pt idx="325">
                  <c:v>2022/05/11</c:v>
                </c:pt>
                <c:pt idx="326">
                  <c:v>2022/05/12</c:v>
                </c:pt>
                <c:pt idx="327">
                  <c:v>2022/05/13</c:v>
                </c:pt>
                <c:pt idx="328">
                  <c:v>2022/05/16</c:v>
                </c:pt>
                <c:pt idx="329">
                  <c:v>2022/05/17</c:v>
                </c:pt>
                <c:pt idx="330">
                  <c:v>2022/05/18</c:v>
                </c:pt>
                <c:pt idx="331">
                  <c:v>2022/05/19</c:v>
                </c:pt>
                <c:pt idx="332">
                  <c:v>2022/05/20</c:v>
                </c:pt>
                <c:pt idx="333">
                  <c:v>2022/05/23</c:v>
                </c:pt>
                <c:pt idx="334">
                  <c:v>2022/05/24</c:v>
                </c:pt>
                <c:pt idx="335">
                  <c:v>2022/05/25</c:v>
                </c:pt>
                <c:pt idx="336">
                  <c:v>2022/05/26</c:v>
                </c:pt>
                <c:pt idx="337">
                  <c:v>2022/05/27</c:v>
                </c:pt>
                <c:pt idx="338">
                  <c:v>2022/05/30</c:v>
                </c:pt>
                <c:pt idx="339">
                  <c:v>2022/05/31</c:v>
                </c:pt>
                <c:pt idx="340">
                  <c:v>2022/06/01</c:v>
                </c:pt>
                <c:pt idx="341">
                  <c:v>2022/06/02</c:v>
                </c:pt>
                <c:pt idx="342">
                  <c:v>2022/06/06</c:v>
                </c:pt>
                <c:pt idx="343">
                  <c:v>2022/06/07</c:v>
                </c:pt>
                <c:pt idx="344">
                  <c:v>2022/06/08</c:v>
                </c:pt>
                <c:pt idx="345">
                  <c:v>2022/06/09</c:v>
                </c:pt>
                <c:pt idx="346">
                  <c:v>2022/06/10</c:v>
                </c:pt>
                <c:pt idx="347">
                  <c:v>2022/06/13</c:v>
                </c:pt>
                <c:pt idx="348">
                  <c:v>2022/06/14</c:v>
                </c:pt>
                <c:pt idx="349">
                  <c:v>2022/06/15</c:v>
                </c:pt>
                <c:pt idx="350">
                  <c:v>2022/06/16</c:v>
                </c:pt>
                <c:pt idx="351">
                  <c:v>2022/06/17</c:v>
                </c:pt>
                <c:pt idx="352">
                  <c:v>2022/06/20</c:v>
                </c:pt>
                <c:pt idx="353">
                  <c:v>2022/06/21</c:v>
                </c:pt>
                <c:pt idx="354">
                  <c:v>2022/06/22</c:v>
                </c:pt>
                <c:pt idx="355">
                  <c:v>2022/06/23</c:v>
                </c:pt>
                <c:pt idx="356">
                  <c:v>2022/06/24</c:v>
                </c:pt>
                <c:pt idx="357">
                  <c:v>2022/06/27</c:v>
                </c:pt>
                <c:pt idx="358">
                  <c:v>2022/06/28</c:v>
                </c:pt>
                <c:pt idx="359">
                  <c:v>2022/06/29</c:v>
                </c:pt>
                <c:pt idx="360">
                  <c:v>2022/06/30</c:v>
                </c:pt>
                <c:pt idx="361">
                  <c:v>2022/07/01</c:v>
                </c:pt>
                <c:pt idx="362">
                  <c:v>2022/07/04</c:v>
                </c:pt>
                <c:pt idx="363">
                  <c:v>2022/07/05</c:v>
                </c:pt>
                <c:pt idx="364">
                  <c:v>2022/07/06</c:v>
                </c:pt>
                <c:pt idx="365">
                  <c:v>2022/07/07</c:v>
                </c:pt>
                <c:pt idx="366">
                  <c:v>2022/07/08</c:v>
                </c:pt>
                <c:pt idx="367">
                  <c:v>2022/07/11</c:v>
                </c:pt>
                <c:pt idx="368">
                  <c:v>2022/07/12</c:v>
                </c:pt>
                <c:pt idx="369">
                  <c:v>2022/07/13</c:v>
                </c:pt>
                <c:pt idx="370">
                  <c:v>2022/07/14</c:v>
                </c:pt>
                <c:pt idx="371">
                  <c:v>2022/07/15</c:v>
                </c:pt>
                <c:pt idx="372">
                  <c:v>2022/07/18</c:v>
                </c:pt>
                <c:pt idx="373">
                  <c:v>2022/07/19</c:v>
                </c:pt>
                <c:pt idx="374">
                  <c:v>2022/07/20</c:v>
                </c:pt>
                <c:pt idx="375">
                  <c:v>2022/07/21</c:v>
                </c:pt>
                <c:pt idx="376">
                  <c:v>2022/07/22</c:v>
                </c:pt>
                <c:pt idx="377">
                  <c:v>2022/07/25</c:v>
                </c:pt>
                <c:pt idx="378">
                  <c:v>2022/07/26</c:v>
                </c:pt>
                <c:pt idx="379">
                  <c:v>2022/07/27</c:v>
                </c:pt>
                <c:pt idx="380">
                  <c:v>2022/07/28</c:v>
                </c:pt>
                <c:pt idx="381">
                  <c:v>2022/07/29</c:v>
                </c:pt>
                <c:pt idx="382">
                  <c:v>2022/08/01</c:v>
                </c:pt>
                <c:pt idx="383">
                  <c:v>2022/08/02</c:v>
                </c:pt>
                <c:pt idx="384">
                  <c:v>2022/08/03</c:v>
                </c:pt>
                <c:pt idx="385">
                  <c:v>2022/08/04</c:v>
                </c:pt>
                <c:pt idx="386">
                  <c:v>2022/08/05</c:v>
                </c:pt>
                <c:pt idx="387">
                  <c:v>2022/08/08</c:v>
                </c:pt>
                <c:pt idx="388">
                  <c:v>2022/08/09</c:v>
                </c:pt>
                <c:pt idx="389">
                  <c:v>2022/08/10</c:v>
                </c:pt>
                <c:pt idx="390">
                  <c:v>2022/08/11</c:v>
                </c:pt>
                <c:pt idx="391">
                  <c:v>2022/08/12</c:v>
                </c:pt>
                <c:pt idx="392">
                  <c:v>2022/08/15</c:v>
                </c:pt>
                <c:pt idx="393">
                  <c:v>2022/08/16</c:v>
                </c:pt>
                <c:pt idx="394">
                  <c:v>2022/08/17</c:v>
                </c:pt>
                <c:pt idx="395">
                  <c:v>2022/08/18</c:v>
                </c:pt>
                <c:pt idx="396">
                  <c:v>2022/08/19</c:v>
                </c:pt>
                <c:pt idx="397">
                  <c:v>2022/08/22</c:v>
                </c:pt>
                <c:pt idx="398">
                  <c:v>2022/08/23</c:v>
                </c:pt>
                <c:pt idx="399">
                  <c:v>2022/08/24</c:v>
                </c:pt>
                <c:pt idx="400">
                  <c:v>2022/08/25</c:v>
                </c:pt>
                <c:pt idx="401">
                  <c:v>2022/08/26</c:v>
                </c:pt>
                <c:pt idx="402">
                  <c:v>2022/08/29</c:v>
                </c:pt>
                <c:pt idx="403">
                  <c:v>2022/08/30</c:v>
                </c:pt>
                <c:pt idx="404">
                  <c:v>2022/08/31</c:v>
                </c:pt>
                <c:pt idx="405">
                  <c:v>2022/09/01</c:v>
                </c:pt>
                <c:pt idx="406">
                  <c:v>2022/09/02</c:v>
                </c:pt>
                <c:pt idx="407">
                  <c:v>2022/09/05</c:v>
                </c:pt>
                <c:pt idx="408">
                  <c:v>2022/09/06</c:v>
                </c:pt>
                <c:pt idx="409">
                  <c:v>2022/09/07</c:v>
                </c:pt>
                <c:pt idx="410">
                  <c:v>2022/09/08</c:v>
                </c:pt>
                <c:pt idx="411">
                  <c:v>2022/09/12</c:v>
                </c:pt>
                <c:pt idx="412">
                  <c:v>2022/09/13</c:v>
                </c:pt>
                <c:pt idx="413">
                  <c:v>2022/09/14</c:v>
                </c:pt>
                <c:pt idx="414">
                  <c:v>2022/09/15</c:v>
                </c:pt>
                <c:pt idx="415">
                  <c:v>2022/09/16</c:v>
                </c:pt>
                <c:pt idx="416">
                  <c:v>2022/09/19</c:v>
                </c:pt>
                <c:pt idx="417">
                  <c:v>2022/09/20</c:v>
                </c:pt>
                <c:pt idx="418">
                  <c:v>2022/09/21</c:v>
                </c:pt>
                <c:pt idx="419">
                  <c:v>2022/09/22</c:v>
                </c:pt>
                <c:pt idx="420">
                  <c:v>2022/09/23</c:v>
                </c:pt>
                <c:pt idx="421">
                  <c:v>2022/09/26</c:v>
                </c:pt>
                <c:pt idx="422">
                  <c:v>2022/09/27</c:v>
                </c:pt>
                <c:pt idx="423">
                  <c:v>2022/09/28</c:v>
                </c:pt>
                <c:pt idx="424">
                  <c:v>2022/09/29</c:v>
                </c:pt>
                <c:pt idx="425">
                  <c:v>2022/09/30</c:v>
                </c:pt>
                <c:pt idx="426">
                  <c:v>2022/10/03</c:v>
                </c:pt>
                <c:pt idx="427">
                  <c:v>2022/10/04</c:v>
                </c:pt>
                <c:pt idx="428">
                  <c:v>2022/10/05</c:v>
                </c:pt>
                <c:pt idx="429">
                  <c:v>2022/10/06</c:v>
                </c:pt>
                <c:pt idx="430">
                  <c:v>2022/10/07</c:v>
                </c:pt>
                <c:pt idx="431">
                  <c:v>2022/10/11</c:v>
                </c:pt>
                <c:pt idx="432">
                  <c:v>2022/10/12</c:v>
                </c:pt>
                <c:pt idx="433">
                  <c:v>2022/10/13</c:v>
                </c:pt>
                <c:pt idx="434">
                  <c:v>2022/10/14</c:v>
                </c:pt>
                <c:pt idx="435">
                  <c:v>2022/10/17</c:v>
                </c:pt>
                <c:pt idx="436">
                  <c:v>2022/10/18</c:v>
                </c:pt>
                <c:pt idx="437">
                  <c:v>2022/10/19</c:v>
                </c:pt>
                <c:pt idx="438">
                  <c:v>2022/10/20</c:v>
                </c:pt>
                <c:pt idx="439">
                  <c:v>2022/10/21</c:v>
                </c:pt>
                <c:pt idx="440">
                  <c:v>2022/10/24</c:v>
                </c:pt>
                <c:pt idx="441">
                  <c:v>2022/10/25</c:v>
                </c:pt>
                <c:pt idx="442">
                  <c:v>2022/10/26</c:v>
                </c:pt>
                <c:pt idx="443">
                  <c:v>2022/10/27</c:v>
                </c:pt>
                <c:pt idx="444">
                  <c:v>2022/10/28</c:v>
                </c:pt>
                <c:pt idx="445">
                  <c:v>2022/10/31</c:v>
                </c:pt>
                <c:pt idx="446">
                  <c:v>2022/11/01</c:v>
                </c:pt>
                <c:pt idx="447">
                  <c:v>2022/11/02</c:v>
                </c:pt>
                <c:pt idx="448">
                  <c:v>2022/11/03</c:v>
                </c:pt>
                <c:pt idx="449">
                  <c:v>2022/11/04</c:v>
                </c:pt>
                <c:pt idx="450">
                  <c:v>2022/11/07</c:v>
                </c:pt>
                <c:pt idx="451">
                  <c:v>2022/11/08</c:v>
                </c:pt>
                <c:pt idx="452">
                  <c:v>2022/11/09</c:v>
                </c:pt>
                <c:pt idx="453">
                  <c:v>2022/11/10</c:v>
                </c:pt>
                <c:pt idx="454">
                  <c:v>2022/11/11</c:v>
                </c:pt>
                <c:pt idx="455">
                  <c:v>2022/11/14</c:v>
                </c:pt>
                <c:pt idx="456">
                  <c:v>2022/11/15</c:v>
                </c:pt>
                <c:pt idx="457">
                  <c:v>2022/11/16</c:v>
                </c:pt>
                <c:pt idx="458">
                  <c:v>2022/11/17</c:v>
                </c:pt>
                <c:pt idx="459">
                  <c:v>2022/11/18</c:v>
                </c:pt>
                <c:pt idx="460">
                  <c:v>2022/11/21</c:v>
                </c:pt>
                <c:pt idx="461">
                  <c:v>2022/11/22</c:v>
                </c:pt>
                <c:pt idx="462">
                  <c:v>2022/11/23</c:v>
                </c:pt>
                <c:pt idx="463">
                  <c:v>2022/11/24</c:v>
                </c:pt>
                <c:pt idx="464">
                  <c:v>2022/11/25</c:v>
                </c:pt>
                <c:pt idx="465">
                  <c:v>2022/11/28</c:v>
                </c:pt>
                <c:pt idx="466">
                  <c:v>2022/11/29</c:v>
                </c:pt>
                <c:pt idx="467">
                  <c:v>2022/11/30</c:v>
                </c:pt>
                <c:pt idx="468">
                  <c:v>2022/12/01</c:v>
                </c:pt>
                <c:pt idx="469">
                  <c:v>2022/12/02</c:v>
                </c:pt>
                <c:pt idx="470">
                  <c:v>2022/12/05</c:v>
                </c:pt>
                <c:pt idx="471">
                  <c:v>2022/12/06</c:v>
                </c:pt>
                <c:pt idx="472">
                  <c:v>2022/12/07</c:v>
                </c:pt>
                <c:pt idx="473">
                  <c:v>2022/12/08</c:v>
                </c:pt>
                <c:pt idx="474">
                  <c:v>2022/12/09</c:v>
                </c:pt>
                <c:pt idx="475">
                  <c:v>2022/12/12</c:v>
                </c:pt>
                <c:pt idx="476">
                  <c:v>2022/12/13</c:v>
                </c:pt>
                <c:pt idx="477">
                  <c:v>2022/12/14</c:v>
                </c:pt>
                <c:pt idx="478">
                  <c:v>2022/12/15</c:v>
                </c:pt>
                <c:pt idx="479">
                  <c:v>2022/12/16</c:v>
                </c:pt>
                <c:pt idx="480">
                  <c:v>2022/12/19</c:v>
                </c:pt>
                <c:pt idx="481">
                  <c:v>2022/12/20</c:v>
                </c:pt>
                <c:pt idx="482">
                  <c:v>2022/12/21</c:v>
                </c:pt>
                <c:pt idx="483">
                  <c:v>2022/12/22</c:v>
                </c:pt>
                <c:pt idx="484">
                  <c:v>2022/12/23</c:v>
                </c:pt>
                <c:pt idx="485">
                  <c:v>2022/12/26</c:v>
                </c:pt>
                <c:pt idx="486">
                  <c:v>2022/12/27</c:v>
                </c:pt>
                <c:pt idx="487">
                  <c:v>2022/12/28</c:v>
                </c:pt>
                <c:pt idx="488">
                  <c:v>2022/12/29</c:v>
                </c:pt>
                <c:pt idx="489">
                  <c:v>2022/12/30</c:v>
                </c:pt>
                <c:pt idx="490">
                  <c:v>2023/01/03</c:v>
                </c:pt>
                <c:pt idx="491">
                  <c:v>2023/01/04</c:v>
                </c:pt>
                <c:pt idx="492">
                  <c:v>2023/01/05</c:v>
                </c:pt>
                <c:pt idx="493">
                  <c:v>2023/01/06</c:v>
                </c:pt>
                <c:pt idx="494">
                  <c:v>2023/01/09</c:v>
                </c:pt>
                <c:pt idx="495">
                  <c:v>2023/01/10</c:v>
                </c:pt>
                <c:pt idx="496">
                  <c:v>2023/01/11</c:v>
                </c:pt>
                <c:pt idx="497">
                  <c:v>2023/01/12</c:v>
                </c:pt>
                <c:pt idx="498">
                  <c:v>2023/01/13</c:v>
                </c:pt>
                <c:pt idx="499">
                  <c:v>2023/01/16</c:v>
                </c:pt>
                <c:pt idx="500">
                  <c:v>2023/01/17</c:v>
                </c:pt>
                <c:pt idx="501">
                  <c:v>2023/01/30</c:v>
                </c:pt>
                <c:pt idx="502">
                  <c:v>2023/01/31</c:v>
                </c:pt>
                <c:pt idx="503">
                  <c:v>2023/02/01</c:v>
                </c:pt>
                <c:pt idx="504">
                  <c:v>2023/02/02</c:v>
                </c:pt>
                <c:pt idx="505">
                  <c:v>2023/02/03</c:v>
                </c:pt>
                <c:pt idx="506">
                  <c:v>2023/02/06</c:v>
                </c:pt>
                <c:pt idx="507">
                  <c:v>2023/02/07</c:v>
                </c:pt>
                <c:pt idx="508">
                  <c:v>2023/02/08</c:v>
                </c:pt>
                <c:pt idx="509">
                  <c:v>2023/02/09</c:v>
                </c:pt>
                <c:pt idx="510">
                  <c:v>2023/02/10</c:v>
                </c:pt>
                <c:pt idx="511">
                  <c:v>2023/02/13</c:v>
                </c:pt>
                <c:pt idx="512">
                  <c:v>2023/02/14</c:v>
                </c:pt>
                <c:pt idx="513">
                  <c:v>2023/02/15</c:v>
                </c:pt>
                <c:pt idx="514">
                  <c:v>2023/02/16</c:v>
                </c:pt>
                <c:pt idx="515">
                  <c:v>2023/02/17</c:v>
                </c:pt>
                <c:pt idx="516">
                  <c:v>2023/02/20</c:v>
                </c:pt>
                <c:pt idx="517">
                  <c:v>2023/02/21</c:v>
                </c:pt>
                <c:pt idx="518">
                  <c:v>2023/02/22</c:v>
                </c:pt>
                <c:pt idx="519">
                  <c:v>2023/02/23</c:v>
                </c:pt>
                <c:pt idx="520">
                  <c:v>2023/02/24</c:v>
                </c:pt>
                <c:pt idx="521">
                  <c:v>2023/03/01</c:v>
                </c:pt>
              </c:strCache>
            </c:strRef>
          </c:xVal>
          <c:yVal>
            <c:numRef>
              <c:f>計算!$E$2:$E$523</c:f>
              <c:numCache>
                <c:formatCode>General</c:formatCode>
                <c:ptCount val="522"/>
                <c:pt idx="0">
                  <c:v>18.149999999999999</c:v>
                </c:pt>
                <c:pt idx="1">
                  <c:v>18.2</c:v>
                </c:pt>
                <c:pt idx="2">
                  <c:v>18</c:v>
                </c:pt>
                <c:pt idx="3">
                  <c:v>18.100000000000001</c:v>
                </c:pt>
                <c:pt idx="4">
                  <c:v>18.3</c:v>
                </c:pt>
                <c:pt idx="5">
                  <c:v>18.3</c:v>
                </c:pt>
                <c:pt idx="6">
                  <c:v>18.05</c:v>
                </c:pt>
                <c:pt idx="7">
                  <c:v>18.149999999999999</c:v>
                </c:pt>
                <c:pt idx="8">
                  <c:v>18.149999999999999</c:v>
                </c:pt>
                <c:pt idx="9">
                  <c:v>17.95</c:v>
                </c:pt>
                <c:pt idx="10">
                  <c:v>17.899999999999999</c:v>
                </c:pt>
                <c:pt idx="11">
                  <c:v>17.899999999999999</c:v>
                </c:pt>
                <c:pt idx="12">
                  <c:v>17.600000000000001</c:v>
                </c:pt>
                <c:pt idx="13">
                  <c:v>17.600000000000001</c:v>
                </c:pt>
                <c:pt idx="14">
                  <c:v>17.45</c:v>
                </c:pt>
                <c:pt idx="15">
                  <c:v>17.5</c:v>
                </c:pt>
                <c:pt idx="16">
                  <c:v>17.45</c:v>
                </c:pt>
                <c:pt idx="17">
                  <c:v>17.399999999999999</c:v>
                </c:pt>
                <c:pt idx="18">
                  <c:v>17.3</c:v>
                </c:pt>
                <c:pt idx="19">
                  <c:v>17.149999999999999</c:v>
                </c:pt>
                <c:pt idx="20">
                  <c:v>17.2</c:v>
                </c:pt>
                <c:pt idx="21">
                  <c:v>17.25</c:v>
                </c:pt>
                <c:pt idx="22">
                  <c:v>17.399999999999999</c:v>
                </c:pt>
                <c:pt idx="23">
                  <c:v>17.399999999999999</c:v>
                </c:pt>
                <c:pt idx="24">
                  <c:v>17.45</c:v>
                </c:pt>
                <c:pt idx="25">
                  <c:v>17.8</c:v>
                </c:pt>
                <c:pt idx="26">
                  <c:v>17.899999999999999</c:v>
                </c:pt>
                <c:pt idx="27">
                  <c:v>17.899999999999999</c:v>
                </c:pt>
                <c:pt idx="28">
                  <c:v>17.899999999999999</c:v>
                </c:pt>
                <c:pt idx="29">
                  <c:v>18.149999999999999</c:v>
                </c:pt>
                <c:pt idx="30">
                  <c:v>18.2</c:v>
                </c:pt>
                <c:pt idx="31">
                  <c:v>18.3</c:v>
                </c:pt>
                <c:pt idx="32">
                  <c:v>18.149999999999999</c:v>
                </c:pt>
                <c:pt idx="33">
                  <c:v>18</c:v>
                </c:pt>
                <c:pt idx="34">
                  <c:v>18.2</c:v>
                </c:pt>
                <c:pt idx="35">
                  <c:v>18.149999999999999</c:v>
                </c:pt>
                <c:pt idx="36">
                  <c:v>18.05</c:v>
                </c:pt>
                <c:pt idx="37">
                  <c:v>18</c:v>
                </c:pt>
                <c:pt idx="38">
                  <c:v>18.3</c:v>
                </c:pt>
                <c:pt idx="39">
                  <c:v>18.3</c:v>
                </c:pt>
                <c:pt idx="40">
                  <c:v>18.3</c:v>
                </c:pt>
                <c:pt idx="41">
                  <c:v>18.350000000000001</c:v>
                </c:pt>
                <c:pt idx="42">
                  <c:v>18.350000000000001</c:v>
                </c:pt>
                <c:pt idx="43">
                  <c:v>18.55</c:v>
                </c:pt>
                <c:pt idx="44">
                  <c:v>18.399999999999999</c:v>
                </c:pt>
                <c:pt idx="45">
                  <c:v>18.350000000000001</c:v>
                </c:pt>
                <c:pt idx="46">
                  <c:v>18.3</c:v>
                </c:pt>
                <c:pt idx="47">
                  <c:v>18.2</c:v>
                </c:pt>
                <c:pt idx="48">
                  <c:v>18.2</c:v>
                </c:pt>
                <c:pt idx="49">
                  <c:v>18.25</c:v>
                </c:pt>
                <c:pt idx="50">
                  <c:v>18.350000000000001</c:v>
                </c:pt>
                <c:pt idx="51">
                  <c:v>18.350000000000001</c:v>
                </c:pt>
                <c:pt idx="52">
                  <c:v>18.45</c:v>
                </c:pt>
                <c:pt idx="53">
                  <c:v>18.600000000000001</c:v>
                </c:pt>
                <c:pt idx="54">
                  <c:v>18.649999999999999</c:v>
                </c:pt>
                <c:pt idx="55">
                  <c:v>18.649999999999999</c:v>
                </c:pt>
                <c:pt idx="56">
                  <c:v>18.7</c:v>
                </c:pt>
                <c:pt idx="57">
                  <c:v>18.75</c:v>
                </c:pt>
                <c:pt idx="58">
                  <c:v>18.649999999999999</c:v>
                </c:pt>
                <c:pt idx="59">
                  <c:v>18.55</c:v>
                </c:pt>
                <c:pt idx="60">
                  <c:v>18.600000000000001</c:v>
                </c:pt>
                <c:pt idx="61">
                  <c:v>18.8</c:v>
                </c:pt>
                <c:pt idx="62">
                  <c:v>19</c:v>
                </c:pt>
                <c:pt idx="63">
                  <c:v>19.2</c:v>
                </c:pt>
                <c:pt idx="64">
                  <c:v>19.25</c:v>
                </c:pt>
                <c:pt idx="65">
                  <c:v>19.5</c:v>
                </c:pt>
                <c:pt idx="66">
                  <c:v>19.649999999999999</c:v>
                </c:pt>
                <c:pt idx="67">
                  <c:v>19.45</c:v>
                </c:pt>
                <c:pt idx="68">
                  <c:v>19.5</c:v>
                </c:pt>
                <c:pt idx="69">
                  <c:v>19.45</c:v>
                </c:pt>
                <c:pt idx="70">
                  <c:v>19.8</c:v>
                </c:pt>
                <c:pt idx="71">
                  <c:v>19.25</c:v>
                </c:pt>
                <c:pt idx="72">
                  <c:v>19.100000000000001</c:v>
                </c:pt>
                <c:pt idx="73">
                  <c:v>19</c:v>
                </c:pt>
                <c:pt idx="74">
                  <c:v>18.7</c:v>
                </c:pt>
                <c:pt idx="75">
                  <c:v>18.55</c:v>
                </c:pt>
                <c:pt idx="76">
                  <c:v>18.600000000000001</c:v>
                </c:pt>
                <c:pt idx="77">
                  <c:v>18.899999999999999</c:v>
                </c:pt>
                <c:pt idx="78">
                  <c:v>18.899999999999999</c:v>
                </c:pt>
                <c:pt idx="79">
                  <c:v>19.100000000000001</c:v>
                </c:pt>
                <c:pt idx="80">
                  <c:v>18.7</c:v>
                </c:pt>
                <c:pt idx="81">
                  <c:v>17.95</c:v>
                </c:pt>
                <c:pt idx="82">
                  <c:v>17.850000000000001</c:v>
                </c:pt>
                <c:pt idx="83">
                  <c:v>18.05</c:v>
                </c:pt>
                <c:pt idx="84">
                  <c:v>17.600000000000001</c:v>
                </c:pt>
                <c:pt idx="85">
                  <c:v>18.05</c:v>
                </c:pt>
                <c:pt idx="86">
                  <c:v>17.899999999999999</c:v>
                </c:pt>
                <c:pt idx="87">
                  <c:v>17.850000000000001</c:v>
                </c:pt>
                <c:pt idx="88">
                  <c:v>18.05</c:v>
                </c:pt>
                <c:pt idx="89">
                  <c:v>17.95</c:v>
                </c:pt>
                <c:pt idx="90">
                  <c:v>18</c:v>
                </c:pt>
                <c:pt idx="91">
                  <c:v>18.100000000000001</c:v>
                </c:pt>
                <c:pt idx="92">
                  <c:v>18.149999999999999</c:v>
                </c:pt>
                <c:pt idx="93">
                  <c:v>18.149999999999999</c:v>
                </c:pt>
                <c:pt idx="94">
                  <c:v>18.25</c:v>
                </c:pt>
                <c:pt idx="95">
                  <c:v>18.3</c:v>
                </c:pt>
                <c:pt idx="96">
                  <c:v>18.399999999999999</c:v>
                </c:pt>
                <c:pt idx="97">
                  <c:v>18.399999999999999</c:v>
                </c:pt>
                <c:pt idx="98">
                  <c:v>18.3</c:v>
                </c:pt>
                <c:pt idx="99">
                  <c:v>18.2</c:v>
                </c:pt>
                <c:pt idx="100">
                  <c:v>18.3</c:v>
                </c:pt>
                <c:pt idx="101">
                  <c:v>18.2</c:v>
                </c:pt>
                <c:pt idx="102">
                  <c:v>18.3</c:v>
                </c:pt>
                <c:pt idx="103">
                  <c:v>18.25</c:v>
                </c:pt>
                <c:pt idx="104">
                  <c:v>18.3</c:v>
                </c:pt>
                <c:pt idx="105">
                  <c:v>18.350000000000001</c:v>
                </c:pt>
                <c:pt idx="106">
                  <c:v>18.25</c:v>
                </c:pt>
                <c:pt idx="107">
                  <c:v>18.100000000000001</c:v>
                </c:pt>
                <c:pt idx="108">
                  <c:v>18.100000000000001</c:v>
                </c:pt>
                <c:pt idx="109">
                  <c:v>18.2</c:v>
                </c:pt>
                <c:pt idx="110">
                  <c:v>18.25</c:v>
                </c:pt>
                <c:pt idx="111">
                  <c:v>18.3</c:v>
                </c:pt>
                <c:pt idx="112">
                  <c:v>18.45</c:v>
                </c:pt>
                <c:pt idx="113">
                  <c:v>18.55</c:v>
                </c:pt>
                <c:pt idx="114">
                  <c:v>18.399999999999999</c:v>
                </c:pt>
                <c:pt idx="115">
                  <c:v>18.45</c:v>
                </c:pt>
                <c:pt idx="116">
                  <c:v>18.350000000000001</c:v>
                </c:pt>
                <c:pt idx="117">
                  <c:v>18.3</c:v>
                </c:pt>
                <c:pt idx="118">
                  <c:v>18.399999999999999</c:v>
                </c:pt>
                <c:pt idx="119">
                  <c:v>18.600000000000001</c:v>
                </c:pt>
                <c:pt idx="120">
                  <c:v>18.600000000000001</c:v>
                </c:pt>
                <c:pt idx="121">
                  <c:v>18.600000000000001</c:v>
                </c:pt>
                <c:pt idx="122">
                  <c:v>18.649999999999999</c:v>
                </c:pt>
                <c:pt idx="123">
                  <c:v>18.8</c:v>
                </c:pt>
                <c:pt idx="124">
                  <c:v>19</c:v>
                </c:pt>
                <c:pt idx="125">
                  <c:v>18.95</c:v>
                </c:pt>
                <c:pt idx="126">
                  <c:v>19</c:v>
                </c:pt>
                <c:pt idx="127">
                  <c:v>19.100000000000001</c:v>
                </c:pt>
                <c:pt idx="128">
                  <c:v>19.2</c:v>
                </c:pt>
                <c:pt idx="129">
                  <c:v>19.05</c:v>
                </c:pt>
                <c:pt idx="130">
                  <c:v>19.149999999999999</c:v>
                </c:pt>
                <c:pt idx="131">
                  <c:v>19.45</c:v>
                </c:pt>
                <c:pt idx="132">
                  <c:v>19.45</c:v>
                </c:pt>
                <c:pt idx="133">
                  <c:v>19.350000000000001</c:v>
                </c:pt>
                <c:pt idx="134">
                  <c:v>19.399999999999999</c:v>
                </c:pt>
                <c:pt idx="135">
                  <c:v>19.350000000000001</c:v>
                </c:pt>
                <c:pt idx="136">
                  <c:v>19.45</c:v>
                </c:pt>
                <c:pt idx="137">
                  <c:v>19.3</c:v>
                </c:pt>
                <c:pt idx="138">
                  <c:v>19.5</c:v>
                </c:pt>
                <c:pt idx="139">
                  <c:v>19.5</c:v>
                </c:pt>
                <c:pt idx="140">
                  <c:v>19.55</c:v>
                </c:pt>
                <c:pt idx="141">
                  <c:v>19.7</c:v>
                </c:pt>
                <c:pt idx="142">
                  <c:v>19.7</c:v>
                </c:pt>
                <c:pt idx="143">
                  <c:v>19.75</c:v>
                </c:pt>
                <c:pt idx="144">
                  <c:v>19.649999999999999</c:v>
                </c:pt>
                <c:pt idx="145">
                  <c:v>19.8</c:v>
                </c:pt>
                <c:pt idx="146">
                  <c:v>19.8</c:v>
                </c:pt>
                <c:pt idx="147">
                  <c:v>19.7</c:v>
                </c:pt>
                <c:pt idx="148">
                  <c:v>19.600000000000001</c:v>
                </c:pt>
                <c:pt idx="149">
                  <c:v>19.75</c:v>
                </c:pt>
                <c:pt idx="150">
                  <c:v>19.75</c:v>
                </c:pt>
                <c:pt idx="151">
                  <c:v>19.5</c:v>
                </c:pt>
                <c:pt idx="152">
                  <c:v>19.600000000000001</c:v>
                </c:pt>
                <c:pt idx="153">
                  <c:v>19.5</c:v>
                </c:pt>
                <c:pt idx="154">
                  <c:v>19.8</c:v>
                </c:pt>
                <c:pt idx="155">
                  <c:v>19.899999999999999</c:v>
                </c:pt>
                <c:pt idx="156">
                  <c:v>19.95</c:v>
                </c:pt>
                <c:pt idx="157">
                  <c:v>20.45</c:v>
                </c:pt>
                <c:pt idx="158">
                  <c:v>20.7</c:v>
                </c:pt>
                <c:pt idx="159">
                  <c:v>20.9</c:v>
                </c:pt>
                <c:pt idx="160">
                  <c:v>20.6</c:v>
                </c:pt>
                <c:pt idx="161">
                  <c:v>20.65</c:v>
                </c:pt>
                <c:pt idx="162">
                  <c:v>20.95</c:v>
                </c:pt>
                <c:pt idx="163">
                  <c:v>20.95</c:v>
                </c:pt>
                <c:pt idx="164">
                  <c:v>20.9</c:v>
                </c:pt>
                <c:pt idx="165">
                  <c:v>20.9</c:v>
                </c:pt>
                <c:pt idx="166">
                  <c:v>20.8</c:v>
                </c:pt>
                <c:pt idx="167">
                  <c:v>20.95</c:v>
                </c:pt>
                <c:pt idx="168">
                  <c:v>21.05</c:v>
                </c:pt>
                <c:pt idx="169">
                  <c:v>21.15</c:v>
                </c:pt>
                <c:pt idx="170">
                  <c:v>21.1</c:v>
                </c:pt>
                <c:pt idx="171">
                  <c:v>20.55</c:v>
                </c:pt>
                <c:pt idx="172">
                  <c:v>20.5</c:v>
                </c:pt>
                <c:pt idx="173">
                  <c:v>20.149999999999999</c:v>
                </c:pt>
                <c:pt idx="174">
                  <c:v>20.45</c:v>
                </c:pt>
                <c:pt idx="175">
                  <c:v>20.55</c:v>
                </c:pt>
                <c:pt idx="176">
                  <c:v>20.55</c:v>
                </c:pt>
                <c:pt idx="177">
                  <c:v>20.45</c:v>
                </c:pt>
                <c:pt idx="178">
                  <c:v>20.350000000000001</c:v>
                </c:pt>
                <c:pt idx="179">
                  <c:v>20.399999999999999</c:v>
                </c:pt>
                <c:pt idx="180">
                  <c:v>20.25</c:v>
                </c:pt>
                <c:pt idx="181">
                  <c:v>20.2</c:v>
                </c:pt>
                <c:pt idx="182">
                  <c:v>20.100000000000001</c:v>
                </c:pt>
                <c:pt idx="183">
                  <c:v>20.2</c:v>
                </c:pt>
                <c:pt idx="184">
                  <c:v>20.3</c:v>
                </c:pt>
                <c:pt idx="185">
                  <c:v>20.149999999999999</c:v>
                </c:pt>
                <c:pt idx="186">
                  <c:v>20.100000000000001</c:v>
                </c:pt>
                <c:pt idx="187">
                  <c:v>20.100000000000001</c:v>
                </c:pt>
                <c:pt idx="188">
                  <c:v>20.05</c:v>
                </c:pt>
                <c:pt idx="189">
                  <c:v>20.2</c:v>
                </c:pt>
                <c:pt idx="190">
                  <c:v>20.3</c:v>
                </c:pt>
                <c:pt idx="191">
                  <c:v>20.25</c:v>
                </c:pt>
                <c:pt idx="192">
                  <c:v>20.350000000000001</c:v>
                </c:pt>
                <c:pt idx="193">
                  <c:v>20.350000000000001</c:v>
                </c:pt>
                <c:pt idx="194">
                  <c:v>20.3</c:v>
                </c:pt>
                <c:pt idx="195">
                  <c:v>20.350000000000001</c:v>
                </c:pt>
                <c:pt idx="196">
                  <c:v>20.5</c:v>
                </c:pt>
                <c:pt idx="197">
                  <c:v>20.350000000000001</c:v>
                </c:pt>
                <c:pt idx="198">
                  <c:v>20.399999999999999</c:v>
                </c:pt>
                <c:pt idx="199">
                  <c:v>20.350000000000001</c:v>
                </c:pt>
                <c:pt idx="200">
                  <c:v>20.350000000000001</c:v>
                </c:pt>
                <c:pt idx="201">
                  <c:v>20.45</c:v>
                </c:pt>
                <c:pt idx="202">
                  <c:v>20.399999999999999</c:v>
                </c:pt>
                <c:pt idx="203">
                  <c:v>20.3</c:v>
                </c:pt>
                <c:pt idx="204">
                  <c:v>20.350000000000001</c:v>
                </c:pt>
                <c:pt idx="205">
                  <c:v>20.399999999999999</c:v>
                </c:pt>
                <c:pt idx="206">
                  <c:v>20.45</c:v>
                </c:pt>
                <c:pt idx="207">
                  <c:v>20.6</c:v>
                </c:pt>
                <c:pt idx="208">
                  <c:v>20.5</c:v>
                </c:pt>
                <c:pt idx="209">
                  <c:v>20.75</c:v>
                </c:pt>
                <c:pt idx="210">
                  <c:v>20.9</c:v>
                </c:pt>
                <c:pt idx="211">
                  <c:v>20.95</c:v>
                </c:pt>
                <c:pt idx="212">
                  <c:v>21.1</c:v>
                </c:pt>
                <c:pt idx="213">
                  <c:v>21.2</c:v>
                </c:pt>
                <c:pt idx="214">
                  <c:v>20.95</c:v>
                </c:pt>
                <c:pt idx="215">
                  <c:v>20.9</c:v>
                </c:pt>
                <c:pt idx="216">
                  <c:v>20.75</c:v>
                </c:pt>
                <c:pt idx="217">
                  <c:v>20.8</c:v>
                </c:pt>
                <c:pt idx="218">
                  <c:v>20.85</c:v>
                </c:pt>
                <c:pt idx="219">
                  <c:v>20.55</c:v>
                </c:pt>
                <c:pt idx="220">
                  <c:v>20.45</c:v>
                </c:pt>
                <c:pt idx="221">
                  <c:v>20.2</c:v>
                </c:pt>
                <c:pt idx="222">
                  <c:v>20.6</c:v>
                </c:pt>
                <c:pt idx="223">
                  <c:v>20.55</c:v>
                </c:pt>
                <c:pt idx="224">
                  <c:v>20.6</c:v>
                </c:pt>
                <c:pt idx="225">
                  <c:v>20.7</c:v>
                </c:pt>
                <c:pt idx="226">
                  <c:v>20.8</c:v>
                </c:pt>
                <c:pt idx="227">
                  <c:v>20.9</c:v>
                </c:pt>
                <c:pt idx="228">
                  <c:v>21</c:v>
                </c:pt>
                <c:pt idx="229">
                  <c:v>21</c:v>
                </c:pt>
                <c:pt idx="230">
                  <c:v>21.05</c:v>
                </c:pt>
                <c:pt idx="231">
                  <c:v>20.95</c:v>
                </c:pt>
                <c:pt idx="232">
                  <c:v>20.8</c:v>
                </c:pt>
                <c:pt idx="233">
                  <c:v>20.8</c:v>
                </c:pt>
                <c:pt idx="234">
                  <c:v>21</c:v>
                </c:pt>
                <c:pt idx="235">
                  <c:v>20.8</c:v>
                </c:pt>
                <c:pt idx="236">
                  <c:v>20.9</c:v>
                </c:pt>
                <c:pt idx="237">
                  <c:v>20.85</c:v>
                </c:pt>
                <c:pt idx="238">
                  <c:v>20.95</c:v>
                </c:pt>
                <c:pt idx="239">
                  <c:v>20.95</c:v>
                </c:pt>
                <c:pt idx="240">
                  <c:v>20.95</c:v>
                </c:pt>
                <c:pt idx="241">
                  <c:v>21.15</c:v>
                </c:pt>
                <c:pt idx="242">
                  <c:v>21.25</c:v>
                </c:pt>
                <c:pt idx="243">
                  <c:v>21.2</c:v>
                </c:pt>
                <c:pt idx="244">
                  <c:v>21.05</c:v>
                </c:pt>
                <c:pt idx="245">
                  <c:v>21.1</c:v>
                </c:pt>
                <c:pt idx="246">
                  <c:v>21.2</c:v>
                </c:pt>
                <c:pt idx="247">
                  <c:v>21.3</c:v>
                </c:pt>
                <c:pt idx="248">
                  <c:v>21.6</c:v>
                </c:pt>
                <c:pt idx="249">
                  <c:v>22</c:v>
                </c:pt>
                <c:pt idx="250">
                  <c:v>22.2</c:v>
                </c:pt>
                <c:pt idx="251">
                  <c:v>22.35</c:v>
                </c:pt>
                <c:pt idx="252">
                  <c:v>22.6</c:v>
                </c:pt>
                <c:pt idx="253">
                  <c:v>22.5</c:v>
                </c:pt>
                <c:pt idx="254">
                  <c:v>22.45</c:v>
                </c:pt>
                <c:pt idx="255">
                  <c:v>22.55</c:v>
                </c:pt>
                <c:pt idx="256">
                  <c:v>22.4</c:v>
                </c:pt>
                <c:pt idx="257">
                  <c:v>22.3</c:v>
                </c:pt>
                <c:pt idx="258">
                  <c:v>21.95</c:v>
                </c:pt>
                <c:pt idx="259">
                  <c:v>21.85</c:v>
                </c:pt>
                <c:pt idx="260">
                  <c:v>21.7</c:v>
                </c:pt>
                <c:pt idx="261">
                  <c:v>21.85</c:v>
                </c:pt>
                <c:pt idx="262">
                  <c:v>22.25</c:v>
                </c:pt>
                <c:pt idx="263">
                  <c:v>22.85</c:v>
                </c:pt>
                <c:pt idx="264">
                  <c:v>23.1</c:v>
                </c:pt>
                <c:pt idx="265">
                  <c:v>23.2</c:v>
                </c:pt>
                <c:pt idx="266">
                  <c:v>23.2</c:v>
                </c:pt>
                <c:pt idx="267">
                  <c:v>22.85</c:v>
                </c:pt>
                <c:pt idx="268">
                  <c:v>22.8</c:v>
                </c:pt>
                <c:pt idx="269">
                  <c:v>22.9</c:v>
                </c:pt>
                <c:pt idx="270">
                  <c:v>23</c:v>
                </c:pt>
                <c:pt idx="271">
                  <c:v>22.85</c:v>
                </c:pt>
                <c:pt idx="272">
                  <c:v>22.85</c:v>
                </c:pt>
                <c:pt idx="273">
                  <c:v>22.65</c:v>
                </c:pt>
                <c:pt idx="274">
                  <c:v>22.65</c:v>
                </c:pt>
                <c:pt idx="275">
                  <c:v>22.25</c:v>
                </c:pt>
                <c:pt idx="276">
                  <c:v>22.1</c:v>
                </c:pt>
                <c:pt idx="277">
                  <c:v>22.55</c:v>
                </c:pt>
                <c:pt idx="278">
                  <c:v>22.85</c:v>
                </c:pt>
                <c:pt idx="279">
                  <c:v>22.75</c:v>
                </c:pt>
                <c:pt idx="280">
                  <c:v>22.7</c:v>
                </c:pt>
                <c:pt idx="281">
                  <c:v>22.1</c:v>
                </c:pt>
                <c:pt idx="282">
                  <c:v>21.95</c:v>
                </c:pt>
                <c:pt idx="283">
                  <c:v>21.9</c:v>
                </c:pt>
                <c:pt idx="284">
                  <c:v>22.45</c:v>
                </c:pt>
                <c:pt idx="285">
                  <c:v>22.4</c:v>
                </c:pt>
                <c:pt idx="286">
                  <c:v>22.5</c:v>
                </c:pt>
                <c:pt idx="287">
                  <c:v>22.5</c:v>
                </c:pt>
                <c:pt idx="288">
                  <c:v>22.9</c:v>
                </c:pt>
                <c:pt idx="289">
                  <c:v>23.15</c:v>
                </c:pt>
                <c:pt idx="290">
                  <c:v>23.3</c:v>
                </c:pt>
                <c:pt idx="291">
                  <c:v>23.25</c:v>
                </c:pt>
                <c:pt idx="292">
                  <c:v>23.35</c:v>
                </c:pt>
                <c:pt idx="293">
                  <c:v>23.8</c:v>
                </c:pt>
                <c:pt idx="294">
                  <c:v>23.8</c:v>
                </c:pt>
                <c:pt idx="295">
                  <c:v>23.65</c:v>
                </c:pt>
                <c:pt idx="296">
                  <c:v>23.6</c:v>
                </c:pt>
                <c:pt idx="297">
                  <c:v>23.45</c:v>
                </c:pt>
                <c:pt idx="298">
                  <c:v>23.9</c:v>
                </c:pt>
                <c:pt idx="299">
                  <c:v>24.35</c:v>
                </c:pt>
                <c:pt idx="300">
                  <c:v>24.4</c:v>
                </c:pt>
                <c:pt idx="301">
                  <c:v>25.2</c:v>
                </c:pt>
                <c:pt idx="302">
                  <c:v>24.6</c:v>
                </c:pt>
                <c:pt idx="303">
                  <c:v>25.1</c:v>
                </c:pt>
                <c:pt idx="304">
                  <c:v>25.05</c:v>
                </c:pt>
                <c:pt idx="305">
                  <c:v>24.9</c:v>
                </c:pt>
                <c:pt idx="306">
                  <c:v>25.1</c:v>
                </c:pt>
                <c:pt idx="307">
                  <c:v>24.4</c:v>
                </c:pt>
                <c:pt idx="308">
                  <c:v>24.25</c:v>
                </c:pt>
                <c:pt idx="309">
                  <c:v>23.55</c:v>
                </c:pt>
                <c:pt idx="310">
                  <c:v>23.6</c:v>
                </c:pt>
                <c:pt idx="311">
                  <c:v>23.9</c:v>
                </c:pt>
                <c:pt idx="312">
                  <c:v>23.4</c:v>
                </c:pt>
                <c:pt idx="313">
                  <c:v>23.65</c:v>
                </c:pt>
                <c:pt idx="314">
                  <c:v>23.15</c:v>
                </c:pt>
                <c:pt idx="315">
                  <c:v>23.85</c:v>
                </c:pt>
                <c:pt idx="316">
                  <c:v>23.45</c:v>
                </c:pt>
                <c:pt idx="317">
                  <c:v>23.5</c:v>
                </c:pt>
                <c:pt idx="318">
                  <c:v>23.75</c:v>
                </c:pt>
                <c:pt idx="319">
                  <c:v>23.45</c:v>
                </c:pt>
                <c:pt idx="320">
                  <c:v>23.4</c:v>
                </c:pt>
                <c:pt idx="321">
                  <c:v>23.15</c:v>
                </c:pt>
                <c:pt idx="322">
                  <c:v>22.85</c:v>
                </c:pt>
                <c:pt idx="323">
                  <c:v>22.2</c:v>
                </c:pt>
                <c:pt idx="324">
                  <c:v>22.35</c:v>
                </c:pt>
                <c:pt idx="325">
                  <c:v>22.35</c:v>
                </c:pt>
                <c:pt idx="326">
                  <c:v>21.8</c:v>
                </c:pt>
                <c:pt idx="327">
                  <c:v>21.9</c:v>
                </c:pt>
                <c:pt idx="328">
                  <c:v>21.9</c:v>
                </c:pt>
                <c:pt idx="329">
                  <c:v>22</c:v>
                </c:pt>
                <c:pt idx="330">
                  <c:v>22.9</c:v>
                </c:pt>
                <c:pt idx="331">
                  <c:v>22.4</c:v>
                </c:pt>
                <c:pt idx="332">
                  <c:v>22.7</c:v>
                </c:pt>
                <c:pt idx="333">
                  <c:v>22.85</c:v>
                </c:pt>
                <c:pt idx="334">
                  <c:v>22.9</c:v>
                </c:pt>
                <c:pt idx="335">
                  <c:v>23.2</c:v>
                </c:pt>
                <c:pt idx="336">
                  <c:v>23.15</c:v>
                </c:pt>
                <c:pt idx="337">
                  <c:v>23.6</c:v>
                </c:pt>
                <c:pt idx="338">
                  <c:v>23.95</c:v>
                </c:pt>
                <c:pt idx="339">
                  <c:v>23.8</c:v>
                </c:pt>
                <c:pt idx="340">
                  <c:v>23.45</c:v>
                </c:pt>
                <c:pt idx="341">
                  <c:v>23.45</c:v>
                </c:pt>
                <c:pt idx="342">
                  <c:v>23.5</c:v>
                </c:pt>
                <c:pt idx="343">
                  <c:v>23.25</c:v>
                </c:pt>
                <c:pt idx="344">
                  <c:v>23.45</c:v>
                </c:pt>
                <c:pt idx="345">
                  <c:v>23.45</c:v>
                </c:pt>
                <c:pt idx="346">
                  <c:v>23.2</c:v>
                </c:pt>
                <c:pt idx="347">
                  <c:v>22.75</c:v>
                </c:pt>
                <c:pt idx="348">
                  <c:v>23.05</c:v>
                </c:pt>
                <c:pt idx="349">
                  <c:v>23.05</c:v>
                </c:pt>
                <c:pt idx="350">
                  <c:v>22.9</c:v>
                </c:pt>
                <c:pt idx="351">
                  <c:v>22.65</c:v>
                </c:pt>
                <c:pt idx="352">
                  <c:v>22.25</c:v>
                </c:pt>
                <c:pt idx="353">
                  <c:v>23.05</c:v>
                </c:pt>
                <c:pt idx="354">
                  <c:v>22.85</c:v>
                </c:pt>
                <c:pt idx="355">
                  <c:v>22.95</c:v>
                </c:pt>
                <c:pt idx="356">
                  <c:v>23.15</c:v>
                </c:pt>
                <c:pt idx="357">
                  <c:v>23.15</c:v>
                </c:pt>
                <c:pt idx="358">
                  <c:v>23.2</c:v>
                </c:pt>
                <c:pt idx="359">
                  <c:v>23</c:v>
                </c:pt>
                <c:pt idx="360">
                  <c:v>22.6</c:v>
                </c:pt>
                <c:pt idx="361">
                  <c:v>22.4</c:v>
                </c:pt>
                <c:pt idx="362">
                  <c:v>22.4</c:v>
                </c:pt>
                <c:pt idx="363">
                  <c:v>22.65</c:v>
                </c:pt>
                <c:pt idx="364">
                  <c:v>22.1</c:v>
                </c:pt>
                <c:pt idx="365">
                  <c:v>22.1</c:v>
                </c:pt>
                <c:pt idx="366">
                  <c:v>22.15</c:v>
                </c:pt>
                <c:pt idx="367">
                  <c:v>21.85</c:v>
                </c:pt>
                <c:pt idx="368">
                  <c:v>21.4</c:v>
                </c:pt>
                <c:pt idx="369">
                  <c:v>22</c:v>
                </c:pt>
                <c:pt idx="370">
                  <c:v>21.95</c:v>
                </c:pt>
                <c:pt idx="371">
                  <c:v>21.45</c:v>
                </c:pt>
                <c:pt idx="372">
                  <c:v>21.75</c:v>
                </c:pt>
                <c:pt idx="373">
                  <c:v>21.75</c:v>
                </c:pt>
                <c:pt idx="374">
                  <c:v>21.7</c:v>
                </c:pt>
                <c:pt idx="375">
                  <c:v>22.1</c:v>
                </c:pt>
                <c:pt idx="376">
                  <c:v>22.15</c:v>
                </c:pt>
                <c:pt idx="377">
                  <c:v>22.35</c:v>
                </c:pt>
                <c:pt idx="378">
                  <c:v>22.35</c:v>
                </c:pt>
                <c:pt idx="379">
                  <c:v>22.8</c:v>
                </c:pt>
                <c:pt idx="380">
                  <c:v>23.05</c:v>
                </c:pt>
                <c:pt idx="381">
                  <c:v>23.1</c:v>
                </c:pt>
                <c:pt idx="382">
                  <c:v>23.25</c:v>
                </c:pt>
                <c:pt idx="383">
                  <c:v>23.1</c:v>
                </c:pt>
                <c:pt idx="384">
                  <c:v>23</c:v>
                </c:pt>
                <c:pt idx="385">
                  <c:v>22.95</c:v>
                </c:pt>
                <c:pt idx="386">
                  <c:v>23.3</c:v>
                </c:pt>
                <c:pt idx="387">
                  <c:v>23.5</c:v>
                </c:pt>
                <c:pt idx="388">
                  <c:v>23.9</c:v>
                </c:pt>
                <c:pt idx="389">
                  <c:v>24.35</c:v>
                </c:pt>
                <c:pt idx="390">
                  <c:v>23.4</c:v>
                </c:pt>
                <c:pt idx="391">
                  <c:v>23.6</c:v>
                </c:pt>
                <c:pt idx="392">
                  <c:v>23.6</c:v>
                </c:pt>
                <c:pt idx="393">
                  <c:v>23.55</c:v>
                </c:pt>
                <c:pt idx="394">
                  <c:v>23.6</c:v>
                </c:pt>
                <c:pt idx="395">
                  <c:v>23.45</c:v>
                </c:pt>
                <c:pt idx="396">
                  <c:v>23.35</c:v>
                </c:pt>
                <c:pt idx="397">
                  <c:v>23.2</c:v>
                </c:pt>
                <c:pt idx="398">
                  <c:v>22.9</c:v>
                </c:pt>
                <c:pt idx="399">
                  <c:v>22.85</c:v>
                </c:pt>
                <c:pt idx="400">
                  <c:v>23.15</c:v>
                </c:pt>
                <c:pt idx="401">
                  <c:v>23.2</c:v>
                </c:pt>
                <c:pt idx="402">
                  <c:v>22.95</c:v>
                </c:pt>
                <c:pt idx="403">
                  <c:v>23</c:v>
                </c:pt>
                <c:pt idx="404">
                  <c:v>23.25</c:v>
                </c:pt>
                <c:pt idx="405">
                  <c:v>22.85</c:v>
                </c:pt>
                <c:pt idx="406">
                  <c:v>22.75</c:v>
                </c:pt>
                <c:pt idx="407">
                  <c:v>22.95</c:v>
                </c:pt>
                <c:pt idx="408">
                  <c:v>23.2</c:v>
                </c:pt>
                <c:pt idx="409">
                  <c:v>22.8</c:v>
                </c:pt>
                <c:pt idx="410">
                  <c:v>23</c:v>
                </c:pt>
                <c:pt idx="411">
                  <c:v>23.25</c:v>
                </c:pt>
                <c:pt idx="412">
                  <c:v>23.2</c:v>
                </c:pt>
                <c:pt idx="413">
                  <c:v>22.9</c:v>
                </c:pt>
                <c:pt idx="414">
                  <c:v>23.1</c:v>
                </c:pt>
                <c:pt idx="415">
                  <c:v>23.4</c:v>
                </c:pt>
                <c:pt idx="416">
                  <c:v>23.1</c:v>
                </c:pt>
                <c:pt idx="417">
                  <c:v>23.15</c:v>
                </c:pt>
                <c:pt idx="418">
                  <c:v>23.05</c:v>
                </c:pt>
                <c:pt idx="419">
                  <c:v>22.8</c:v>
                </c:pt>
                <c:pt idx="420">
                  <c:v>22.8</c:v>
                </c:pt>
                <c:pt idx="421">
                  <c:v>22.55</c:v>
                </c:pt>
                <c:pt idx="422">
                  <c:v>22.5</c:v>
                </c:pt>
                <c:pt idx="423">
                  <c:v>22.45</c:v>
                </c:pt>
                <c:pt idx="424">
                  <c:v>22.5</c:v>
                </c:pt>
                <c:pt idx="425">
                  <c:v>22.25</c:v>
                </c:pt>
                <c:pt idx="426">
                  <c:v>22.05</c:v>
                </c:pt>
                <c:pt idx="427">
                  <c:v>22.25</c:v>
                </c:pt>
                <c:pt idx="428">
                  <c:v>22.1</c:v>
                </c:pt>
                <c:pt idx="429">
                  <c:v>22.3</c:v>
                </c:pt>
                <c:pt idx="430">
                  <c:v>22</c:v>
                </c:pt>
                <c:pt idx="431">
                  <c:v>21.5</c:v>
                </c:pt>
                <c:pt idx="432">
                  <c:v>21.6</c:v>
                </c:pt>
                <c:pt idx="433">
                  <c:v>20.8</c:v>
                </c:pt>
                <c:pt idx="434">
                  <c:v>20.8</c:v>
                </c:pt>
                <c:pt idx="435">
                  <c:v>20.45</c:v>
                </c:pt>
                <c:pt idx="436">
                  <c:v>20.55</c:v>
                </c:pt>
                <c:pt idx="437">
                  <c:v>20.3</c:v>
                </c:pt>
                <c:pt idx="438">
                  <c:v>20.399999999999999</c:v>
                </c:pt>
                <c:pt idx="439">
                  <c:v>20.8</c:v>
                </c:pt>
                <c:pt idx="440">
                  <c:v>20.8</c:v>
                </c:pt>
                <c:pt idx="441">
                  <c:v>21.1</c:v>
                </c:pt>
                <c:pt idx="442">
                  <c:v>21.2</c:v>
                </c:pt>
                <c:pt idx="443">
                  <c:v>21.15</c:v>
                </c:pt>
                <c:pt idx="444">
                  <c:v>21.05</c:v>
                </c:pt>
                <c:pt idx="445">
                  <c:v>21.05</c:v>
                </c:pt>
                <c:pt idx="446">
                  <c:v>21.4</c:v>
                </c:pt>
                <c:pt idx="447">
                  <c:v>21.1</c:v>
                </c:pt>
                <c:pt idx="448">
                  <c:v>20.85</c:v>
                </c:pt>
                <c:pt idx="449">
                  <c:v>21.3</c:v>
                </c:pt>
                <c:pt idx="450">
                  <c:v>21.4</c:v>
                </c:pt>
                <c:pt idx="451">
                  <c:v>21.6</c:v>
                </c:pt>
                <c:pt idx="452">
                  <c:v>21.85</c:v>
                </c:pt>
                <c:pt idx="453">
                  <c:v>21.6</c:v>
                </c:pt>
                <c:pt idx="454">
                  <c:v>22.25</c:v>
                </c:pt>
                <c:pt idx="455">
                  <c:v>22.25</c:v>
                </c:pt>
                <c:pt idx="456">
                  <c:v>22.35</c:v>
                </c:pt>
                <c:pt idx="457">
                  <c:v>22.05</c:v>
                </c:pt>
                <c:pt idx="458">
                  <c:v>21.95</c:v>
                </c:pt>
                <c:pt idx="459">
                  <c:v>21.7</c:v>
                </c:pt>
                <c:pt idx="460">
                  <c:v>21.8</c:v>
                </c:pt>
                <c:pt idx="461">
                  <c:v>21.95</c:v>
                </c:pt>
                <c:pt idx="462">
                  <c:v>22</c:v>
                </c:pt>
                <c:pt idx="463">
                  <c:v>22.35</c:v>
                </c:pt>
                <c:pt idx="464">
                  <c:v>22.25</c:v>
                </c:pt>
                <c:pt idx="465">
                  <c:v>22.05</c:v>
                </c:pt>
                <c:pt idx="466">
                  <c:v>22.35</c:v>
                </c:pt>
                <c:pt idx="467">
                  <c:v>22.7</c:v>
                </c:pt>
                <c:pt idx="468">
                  <c:v>22.8</c:v>
                </c:pt>
                <c:pt idx="469">
                  <c:v>22.4</c:v>
                </c:pt>
                <c:pt idx="470">
                  <c:v>22.25</c:v>
                </c:pt>
                <c:pt idx="471">
                  <c:v>22.05</c:v>
                </c:pt>
                <c:pt idx="472">
                  <c:v>22.6</c:v>
                </c:pt>
                <c:pt idx="473">
                  <c:v>22.55</c:v>
                </c:pt>
                <c:pt idx="474">
                  <c:v>22.65</c:v>
                </c:pt>
                <c:pt idx="475">
                  <c:v>22.7</c:v>
                </c:pt>
                <c:pt idx="476">
                  <c:v>22.35</c:v>
                </c:pt>
                <c:pt idx="477">
                  <c:v>22.7</c:v>
                </c:pt>
                <c:pt idx="478">
                  <c:v>22.7</c:v>
                </c:pt>
                <c:pt idx="479">
                  <c:v>22.65</c:v>
                </c:pt>
                <c:pt idx="480">
                  <c:v>22.85</c:v>
                </c:pt>
                <c:pt idx="481">
                  <c:v>22.8</c:v>
                </c:pt>
                <c:pt idx="482">
                  <c:v>22.65</c:v>
                </c:pt>
                <c:pt idx="483">
                  <c:v>22.75</c:v>
                </c:pt>
                <c:pt idx="484">
                  <c:v>22.5</c:v>
                </c:pt>
                <c:pt idx="485">
                  <c:v>22.6</c:v>
                </c:pt>
                <c:pt idx="486">
                  <c:v>22.7</c:v>
                </c:pt>
                <c:pt idx="487">
                  <c:v>22.45</c:v>
                </c:pt>
                <c:pt idx="488">
                  <c:v>22.3</c:v>
                </c:pt>
                <c:pt idx="489">
                  <c:v>22.45</c:v>
                </c:pt>
                <c:pt idx="490">
                  <c:v>22.7</c:v>
                </c:pt>
                <c:pt idx="491">
                  <c:v>22.65</c:v>
                </c:pt>
                <c:pt idx="492">
                  <c:v>22.65</c:v>
                </c:pt>
                <c:pt idx="493">
                  <c:v>22.8</c:v>
                </c:pt>
                <c:pt idx="494">
                  <c:v>23.4</c:v>
                </c:pt>
                <c:pt idx="495">
                  <c:v>23.5</c:v>
                </c:pt>
                <c:pt idx="496">
                  <c:v>23.2</c:v>
                </c:pt>
                <c:pt idx="497">
                  <c:v>22.85</c:v>
                </c:pt>
                <c:pt idx="498">
                  <c:v>22.8</c:v>
                </c:pt>
                <c:pt idx="499">
                  <c:v>23.2</c:v>
                </c:pt>
                <c:pt idx="500">
                  <c:v>22.95</c:v>
                </c:pt>
                <c:pt idx="501">
                  <c:v>23.4</c:v>
                </c:pt>
                <c:pt idx="502">
                  <c:v>22.75</c:v>
                </c:pt>
                <c:pt idx="503">
                  <c:v>22.9</c:v>
                </c:pt>
                <c:pt idx="504">
                  <c:v>22.8</c:v>
                </c:pt>
                <c:pt idx="505">
                  <c:v>22.75</c:v>
                </c:pt>
                <c:pt idx="506">
                  <c:v>22.6</c:v>
                </c:pt>
                <c:pt idx="507">
                  <c:v>22.6</c:v>
                </c:pt>
                <c:pt idx="508">
                  <c:v>22.6</c:v>
                </c:pt>
                <c:pt idx="509">
                  <c:v>22.55</c:v>
                </c:pt>
                <c:pt idx="510">
                  <c:v>22.7</c:v>
                </c:pt>
                <c:pt idx="511">
                  <c:v>22.75</c:v>
                </c:pt>
                <c:pt idx="512">
                  <c:v>23</c:v>
                </c:pt>
                <c:pt idx="513">
                  <c:v>22.75</c:v>
                </c:pt>
                <c:pt idx="514">
                  <c:v>22.8</c:v>
                </c:pt>
                <c:pt idx="515">
                  <c:v>22.9</c:v>
                </c:pt>
                <c:pt idx="516">
                  <c:v>23</c:v>
                </c:pt>
                <c:pt idx="517">
                  <c:v>22.85</c:v>
                </c:pt>
                <c:pt idx="518">
                  <c:v>22.95</c:v>
                </c:pt>
                <c:pt idx="519">
                  <c:v>22.95</c:v>
                </c:pt>
                <c:pt idx="520">
                  <c:v>22.85</c:v>
                </c:pt>
                <c:pt idx="521">
                  <c:v>22.85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B7-4241-815C-DABECFE7E900}"/>
            </c:ext>
          </c:extLst>
        </c:ser>
        <c:ser>
          <c:idx val="3"/>
          <c:order val="3"/>
          <c:tx>
            <c:strRef>
              <c:f>計算!$F$1</c:f>
              <c:strCache>
                <c:ptCount val="1"/>
                <c:pt idx="0">
                  <c:v>元晶收盤價(元)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計算!$B$2:$B$523</c:f>
              <c:strCache>
                <c:ptCount val="522"/>
                <c:pt idx="0">
                  <c:v>2021/01/04</c:v>
                </c:pt>
                <c:pt idx="1">
                  <c:v>2021/01/05</c:v>
                </c:pt>
                <c:pt idx="2">
                  <c:v>2021/01/06</c:v>
                </c:pt>
                <c:pt idx="3">
                  <c:v>2021/01/07</c:v>
                </c:pt>
                <c:pt idx="4">
                  <c:v>2021/01/08</c:v>
                </c:pt>
                <c:pt idx="5">
                  <c:v>2021/01/11</c:v>
                </c:pt>
                <c:pt idx="6">
                  <c:v>2021/01/12</c:v>
                </c:pt>
                <c:pt idx="7">
                  <c:v>2021/01/13</c:v>
                </c:pt>
                <c:pt idx="8">
                  <c:v>2021/01/14</c:v>
                </c:pt>
                <c:pt idx="9">
                  <c:v>2021/01/15</c:v>
                </c:pt>
                <c:pt idx="10">
                  <c:v>2021/01/18</c:v>
                </c:pt>
                <c:pt idx="11">
                  <c:v>2021/01/19</c:v>
                </c:pt>
                <c:pt idx="12">
                  <c:v>2021/01/20</c:v>
                </c:pt>
                <c:pt idx="13">
                  <c:v>2021/01/21</c:v>
                </c:pt>
                <c:pt idx="14">
                  <c:v>2021/01/22</c:v>
                </c:pt>
                <c:pt idx="15">
                  <c:v>2021/01/25</c:v>
                </c:pt>
                <c:pt idx="16">
                  <c:v>2021/01/26</c:v>
                </c:pt>
                <c:pt idx="17">
                  <c:v>2021/01/27</c:v>
                </c:pt>
                <c:pt idx="18">
                  <c:v>2021/01/28</c:v>
                </c:pt>
                <c:pt idx="19">
                  <c:v>2021/01/29</c:v>
                </c:pt>
                <c:pt idx="20">
                  <c:v>2021/02/01</c:v>
                </c:pt>
                <c:pt idx="21">
                  <c:v>2021/02/02</c:v>
                </c:pt>
                <c:pt idx="22">
                  <c:v>2021/02/03</c:v>
                </c:pt>
                <c:pt idx="23">
                  <c:v>2021/02/04</c:v>
                </c:pt>
                <c:pt idx="24">
                  <c:v>2021/02/05</c:v>
                </c:pt>
                <c:pt idx="25">
                  <c:v>2021/02/17</c:v>
                </c:pt>
                <c:pt idx="26">
                  <c:v>2021/02/18</c:v>
                </c:pt>
                <c:pt idx="27">
                  <c:v>2021/02/19</c:v>
                </c:pt>
                <c:pt idx="28">
                  <c:v>2021/02/22</c:v>
                </c:pt>
                <c:pt idx="29">
                  <c:v>2021/02/23</c:v>
                </c:pt>
                <c:pt idx="30">
                  <c:v>2021/02/24</c:v>
                </c:pt>
                <c:pt idx="31">
                  <c:v>2021/02/25</c:v>
                </c:pt>
                <c:pt idx="32">
                  <c:v>2021/02/26</c:v>
                </c:pt>
                <c:pt idx="33">
                  <c:v>2021/03/02</c:v>
                </c:pt>
                <c:pt idx="34">
                  <c:v>2021/03/03</c:v>
                </c:pt>
                <c:pt idx="35">
                  <c:v>2021/03/04</c:v>
                </c:pt>
                <c:pt idx="36">
                  <c:v>2021/03/05</c:v>
                </c:pt>
                <c:pt idx="37">
                  <c:v>2021/03/08</c:v>
                </c:pt>
                <c:pt idx="38">
                  <c:v>2021/03/09</c:v>
                </c:pt>
                <c:pt idx="39">
                  <c:v>2021/03/10</c:v>
                </c:pt>
                <c:pt idx="40">
                  <c:v>2021/03/11</c:v>
                </c:pt>
                <c:pt idx="41">
                  <c:v>2021/03/12</c:v>
                </c:pt>
                <c:pt idx="42">
                  <c:v>2021/03/15</c:v>
                </c:pt>
                <c:pt idx="43">
                  <c:v>2021/03/16</c:v>
                </c:pt>
                <c:pt idx="44">
                  <c:v>2021/03/17</c:v>
                </c:pt>
                <c:pt idx="45">
                  <c:v>2021/03/18</c:v>
                </c:pt>
                <c:pt idx="46">
                  <c:v>2021/03/19</c:v>
                </c:pt>
                <c:pt idx="47">
                  <c:v>2021/03/22</c:v>
                </c:pt>
                <c:pt idx="48">
                  <c:v>2021/03/23</c:v>
                </c:pt>
                <c:pt idx="49">
                  <c:v>2021/03/24</c:v>
                </c:pt>
                <c:pt idx="50">
                  <c:v>2021/03/25</c:v>
                </c:pt>
                <c:pt idx="51">
                  <c:v>2021/03/26</c:v>
                </c:pt>
                <c:pt idx="52">
                  <c:v>2021/03/29</c:v>
                </c:pt>
                <c:pt idx="53">
                  <c:v>2021/03/30</c:v>
                </c:pt>
                <c:pt idx="54">
                  <c:v>2021/03/31</c:v>
                </c:pt>
                <c:pt idx="55">
                  <c:v>2021/04/01</c:v>
                </c:pt>
                <c:pt idx="56">
                  <c:v>2021/04/06</c:v>
                </c:pt>
                <c:pt idx="57">
                  <c:v>2021/04/07</c:v>
                </c:pt>
                <c:pt idx="58">
                  <c:v>2021/04/08</c:v>
                </c:pt>
                <c:pt idx="59">
                  <c:v>2021/04/09</c:v>
                </c:pt>
                <c:pt idx="60">
                  <c:v>2021/04/12</c:v>
                </c:pt>
                <c:pt idx="61">
                  <c:v>2021/04/13</c:v>
                </c:pt>
                <c:pt idx="62">
                  <c:v>2021/04/14</c:v>
                </c:pt>
                <c:pt idx="63">
                  <c:v>2021/04/15</c:v>
                </c:pt>
                <c:pt idx="64">
                  <c:v>2021/04/16</c:v>
                </c:pt>
                <c:pt idx="65">
                  <c:v>2021/04/19</c:v>
                </c:pt>
                <c:pt idx="66">
                  <c:v>2021/04/20</c:v>
                </c:pt>
                <c:pt idx="67">
                  <c:v>2021/04/21</c:v>
                </c:pt>
                <c:pt idx="68">
                  <c:v>2021/04/22</c:v>
                </c:pt>
                <c:pt idx="69">
                  <c:v>2021/04/23</c:v>
                </c:pt>
                <c:pt idx="70">
                  <c:v>2021/04/26</c:v>
                </c:pt>
                <c:pt idx="71">
                  <c:v>2021/04/27</c:v>
                </c:pt>
                <c:pt idx="72">
                  <c:v>2021/04/28</c:v>
                </c:pt>
                <c:pt idx="73">
                  <c:v>2021/04/29</c:v>
                </c:pt>
                <c:pt idx="74">
                  <c:v>2021/05/03</c:v>
                </c:pt>
                <c:pt idx="75">
                  <c:v>2021/05/04</c:v>
                </c:pt>
                <c:pt idx="76">
                  <c:v>2021/05/05</c:v>
                </c:pt>
                <c:pt idx="77">
                  <c:v>2021/05/06</c:v>
                </c:pt>
                <c:pt idx="78">
                  <c:v>2021/05/07</c:v>
                </c:pt>
                <c:pt idx="79">
                  <c:v>2021/05/10</c:v>
                </c:pt>
                <c:pt idx="80">
                  <c:v>2021/05/11</c:v>
                </c:pt>
                <c:pt idx="81">
                  <c:v>2021/05/12</c:v>
                </c:pt>
                <c:pt idx="82">
                  <c:v>2021/05/13</c:v>
                </c:pt>
                <c:pt idx="83">
                  <c:v>2021/05/14</c:v>
                </c:pt>
                <c:pt idx="84">
                  <c:v>2021/05/17</c:v>
                </c:pt>
                <c:pt idx="85">
                  <c:v>2021/05/18</c:v>
                </c:pt>
                <c:pt idx="86">
                  <c:v>2021/05/19</c:v>
                </c:pt>
                <c:pt idx="87">
                  <c:v>2021/05/20</c:v>
                </c:pt>
                <c:pt idx="88">
                  <c:v>2021/05/21</c:v>
                </c:pt>
                <c:pt idx="89">
                  <c:v>2021/05/24</c:v>
                </c:pt>
                <c:pt idx="90">
                  <c:v>2021/05/25</c:v>
                </c:pt>
                <c:pt idx="91">
                  <c:v>2021/05/26</c:v>
                </c:pt>
                <c:pt idx="92">
                  <c:v>2021/05/27</c:v>
                </c:pt>
                <c:pt idx="93">
                  <c:v>2021/05/28</c:v>
                </c:pt>
                <c:pt idx="94">
                  <c:v>2021/05/31</c:v>
                </c:pt>
                <c:pt idx="95">
                  <c:v>2021/06/01</c:v>
                </c:pt>
                <c:pt idx="96">
                  <c:v>2021/06/02</c:v>
                </c:pt>
                <c:pt idx="97">
                  <c:v>2021/06/03</c:v>
                </c:pt>
                <c:pt idx="98">
                  <c:v>2021/06/04</c:v>
                </c:pt>
                <c:pt idx="99">
                  <c:v>2021/06/07</c:v>
                </c:pt>
                <c:pt idx="100">
                  <c:v>2021/06/08</c:v>
                </c:pt>
                <c:pt idx="101">
                  <c:v>2021/06/09</c:v>
                </c:pt>
                <c:pt idx="102">
                  <c:v>2021/06/10</c:v>
                </c:pt>
                <c:pt idx="103">
                  <c:v>2021/06/11</c:v>
                </c:pt>
                <c:pt idx="104">
                  <c:v>2021/06/15</c:v>
                </c:pt>
                <c:pt idx="105">
                  <c:v>2021/06/16</c:v>
                </c:pt>
                <c:pt idx="106">
                  <c:v>2021/06/17</c:v>
                </c:pt>
                <c:pt idx="107">
                  <c:v>2021/06/18</c:v>
                </c:pt>
                <c:pt idx="108">
                  <c:v>2021/06/21</c:v>
                </c:pt>
                <c:pt idx="109">
                  <c:v>2021/06/22</c:v>
                </c:pt>
                <c:pt idx="110">
                  <c:v>2021/06/23</c:v>
                </c:pt>
                <c:pt idx="111">
                  <c:v>2021/06/24</c:v>
                </c:pt>
                <c:pt idx="112">
                  <c:v>2021/06/25</c:v>
                </c:pt>
                <c:pt idx="113">
                  <c:v>2021/06/28</c:v>
                </c:pt>
                <c:pt idx="114">
                  <c:v>2021/06/29</c:v>
                </c:pt>
                <c:pt idx="115">
                  <c:v>2021/06/30</c:v>
                </c:pt>
                <c:pt idx="116">
                  <c:v>2021/07/01</c:v>
                </c:pt>
                <c:pt idx="117">
                  <c:v>2021/07/02</c:v>
                </c:pt>
                <c:pt idx="118">
                  <c:v>2021/07/05</c:v>
                </c:pt>
                <c:pt idx="119">
                  <c:v>2021/07/06</c:v>
                </c:pt>
                <c:pt idx="120">
                  <c:v>2021/07/07</c:v>
                </c:pt>
                <c:pt idx="121">
                  <c:v>2021/07/08</c:v>
                </c:pt>
                <c:pt idx="122">
                  <c:v>2021/07/09</c:v>
                </c:pt>
                <c:pt idx="123">
                  <c:v>2021/07/12</c:v>
                </c:pt>
                <c:pt idx="124">
                  <c:v>2021/07/13</c:v>
                </c:pt>
                <c:pt idx="125">
                  <c:v>2021/07/14</c:v>
                </c:pt>
                <c:pt idx="126">
                  <c:v>2021/07/15</c:v>
                </c:pt>
                <c:pt idx="127">
                  <c:v>2021/07/16</c:v>
                </c:pt>
                <c:pt idx="128">
                  <c:v>2021/07/19</c:v>
                </c:pt>
                <c:pt idx="129">
                  <c:v>2021/07/20</c:v>
                </c:pt>
                <c:pt idx="130">
                  <c:v>2021/07/21</c:v>
                </c:pt>
                <c:pt idx="131">
                  <c:v>2021/07/22</c:v>
                </c:pt>
                <c:pt idx="132">
                  <c:v>2021/07/23</c:v>
                </c:pt>
                <c:pt idx="133">
                  <c:v>2021/07/26</c:v>
                </c:pt>
                <c:pt idx="134">
                  <c:v>2021/07/27</c:v>
                </c:pt>
                <c:pt idx="135">
                  <c:v>2021/07/28</c:v>
                </c:pt>
                <c:pt idx="136">
                  <c:v>2021/07/29</c:v>
                </c:pt>
                <c:pt idx="137">
                  <c:v>2021/07/30</c:v>
                </c:pt>
                <c:pt idx="138">
                  <c:v>2021/08/02</c:v>
                </c:pt>
                <c:pt idx="139">
                  <c:v>2021/08/03</c:v>
                </c:pt>
                <c:pt idx="140">
                  <c:v>2021/08/04</c:v>
                </c:pt>
                <c:pt idx="141">
                  <c:v>2021/08/05</c:v>
                </c:pt>
                <c:pt idx="142">
                  <c:v>2021/08/06</c:v>
                </c:pt>
                <c:pt idx="143">
                  <c:v>2021/08/09</c:v>
                </c:pt>
                <c:pt idx="144">
                  <c:v>2021/08/10</c:v>
                </c:pt>
                <c:pt idx="145">
                  <c:v>2021/08/11</c:v>
                </c:pt>
                <c:pt idx="146">
                  <c:v>2021/08/12</c:v>
                </c:pt>
                <c:pt idx="147">
                  <c:v>2021/08/13</c:v>
                </c:pt>
                <c:pt idx="148">
                  <c:v>2021/08/16</c:v>
                </c:pt>
                <c:pt idx="149">
                  <c:v>2021/08/17</c:v>
                </c:pt>
                <c:pt idx="150">
                  <c:v>2021/08/18</c:v>
                </c:pt>
                <c:pt idx="151">
                  <c:v>2021/08/19</c:v>
                </c:pt>
                <c:pt idx="152">
                  <c:v>2021/08/20</c:v>
                </c:pt>
                <c:pt idx="153">
                  <c:v>2021/08/23</c:v>
                </c:pt>
                <c:pt idx="154">
                  <c:v>2021/08/24</c:v>
                </c:pt>
                <c:pt idx="155">
                  <c:v>2021/08/25</c:v>
                </c:pt>
                <c:pt idx="156">
                  <c:v>2021/08/26</c:v>
                </c:pt>
                <c:pt idx="157">
                  <c:v>2021/08/27</c:v>
                </c:pt>
                <c:pt idx="158">
                  <c:v>2021/08/30</c:v>
                </c:pt>
                <c:pt idx="159">
                  <c:v>2021/08/31</c:v>
                </c:pt>
                <c:pt idx="160">
                  <c:v>2021/09/01</c:v>
                </c:pt>
                <c:pt idx="161">
                  <c:v>2021/09/02</c:v>
                </c:pt>
                <c:pt idx="162">
                  <c:v>2021/09/03</c:v>
                </c:pt>
                <c:pt idx="163">
                  <c:v>2021/09/06</c:v>
                </c:pt>
                <c:pt idx="164">
                  <c:v>2021/09/07</c:v>
                </c:pt>
                <c:pt idx="165">
                  <c:v>2021/09/08</c:v>
                </c:pt>
                <c:pt idx="166">
                  <c:v>2021/09/09</c:v>
                </c:pt>
                <c:pt idx="167">
                  <c:v>2021/09/10</c:v>
                </c:pt>
                <c:pt idx="168">
                  <c:v>2021/09/13</c:v>
                </c:pt>
                <c:pt idx="169">
                  <c:v>2021/09/14</c:v>
                </c:pt>
                <c:pt idx="170">
                  <c:v>2021/09/15</c:v>
                </c:pt>
                <c:pt idx="171">
                  <c:v>2021/09/16</c:v>
                </c:pt>
                <c:pt idx="172">
                  <c:v>2021/09/17</c:v>
                </c:pt>
                <c:pt idx="173">
                  <c:v>2021/09/22</c:v>
                </c:pt>
                <c:pt idx="174">
                  <c:v>2021/09/23</c:v>
                </c:pt>
                <c:pt idx="175">
                  <c:v>2021/09/24</c:v>
                </c:pt>
                <c:pt idx="176">
                  <c:v>2021/09/27</c:v>
                </c:pt>
                <c:pt idx="177">
                  <c:v>2021/09/28</c:v>
                </c:pt>
                <c:pt idx="178">
                  <c:v>2021/09/29</c:v>
                </c:pt>
                <c:pt idx="179">
                  <c:v>2021/09/30</c:v>
                </c:pt>
                <c:pt idx="180">
                  <c:v>2021/10/01</c:v>
                </c:pt>
                <c:pt idx="181">
                  <c:v>2021/10/04</c:v>
                </c:pt>
                <c:pt idx="182">
                  <c:v>2021/10/05</c:v>
                </c:pt>
                <c:pt idx="183">
                  <c:v>2021/10/06</c:v>
                </c:pt>
                <c:pt idx="184">
                  <c:v>2021/10/07</c:v>
                </c:pt>
                <c:pt idx="185">
                  <c:v>2021/10/08</c:v>
                </c:pt>
                <c:pt idx="186">
                  <c:v>2021/10/12</c:v>
                </c:pt>
                <c:pt idx="187">
                  <c:v>2021/10/13</c:v>
                </c:pt>
                <c:pt idx="188">
                  <c:v>2021/10/14</c:v>
                </c:pt>
                <c:pt idx="189">
                  <c:v>2021/10/15</c:v>
                </c:pt>
                <c:pt idx="190">
                  <c:v>2021/10/18</c:v>
                </c:pt>
                <c:pt idx="191">
                  <c:v>2021/10/19</c:v>
                </c:pt>
                <c:pt idx="192">
                  <c:v>2021/10/20</c:v>
                </c:pt>
                <c:pt idx="193">
                  <c:v>2021/10/21</c:v>
                </c:pt>
                <c:pt idx="194">
                  <c:v>2021/10/22</c:v>
                </c:pt>
                <c:pt idx="195">
                  <c:v>2021/10/25</c:v>
                </c:pt>
                <c:pt idx="196">
                  <c:v>2021/10/26</c:v>
                </c:pt>
                <c:pt idx="197">
                  <c:v>2021/10/27</c:v>
                </c:pt>
                <c:pt idx="198">
                  <c:v>2021/10/28</c:v>
                </c:pt>
                <c:pt idx="199">
                  <c:v>2021/10/29</c:v>
                </c:pt>
                <c:pt idx="200">
                  <c:v>2021/11/01</c:v>
                </c:pt>
                <c:pt idx="201">
                  <c:v>2021/11/02</c:v>
                </c:pt>
                <c:pt idx="202">
                  <c:v>2021/11/03</c:v>
                </c:pt>
                <c:pt idx="203">
                  <c:v>2021/11/04</c:v>
                </c:pt>
                <c:pt idx="204">
                  <c:v>2021/11/05</c:v>
                </c:pt>
                <c:pt idx="205">
                  <c:v>2021/11/08</c:v>
                </c:pt>
                <c:pt idx="206">
                  <c:v>2021/11/09</c:v>
                </c:pt>
                <c:pt idx="207">
                  <c:v>2021/11/10</c:v>
                </c:pt>
                <c:pt idx="208">
                  <c:v>2021/11/11</c:v>
                </c:pt>
                <c:pt idx="209">
                  <c:v>2021/11/12</c:v>
                </c:pt>
                <c:pt idx="210">
                  <c:v>2021/11/15</c:v>
                </c:pt>
                <c:pt idx="211">
                  <c:v>2021/11/16</c:v>
                </c:pt>
                <c:pt idx="212">
                  <c:v>2021/11/17</c:v>
                </c:pt>
                <c:pt idx="213">
                  <c:v>2021/11/18</c:v>
                </c:pt>
                <c:pt idx="214">
                  <c:v>2021/11/19</c:v>
                </c:pt>
                <c:pt idx="215">
                  <c:v>2021/11/22</c:v>
                </c:pt>
                <c:pt idx="216">
                  <c:v>2021/11/23</c:v>
                </c:pt>
                <c:pt idx="217">
                  <c:v>2021/11/24</c:v>
                </c:pt>
                <c:pt idx="218">
                  <c:v>2021/11/25</c:v>
                </c:pt>
                <c:pt idx="219">
                  <c:v>2021/11/26</c:v>
                </c:pt>
                <c:pt idx="220">
                  <c:v>2021/11/29</c:v>
                </c:pt>
                <c:pt idx="221">
                  <c:v>2021/11/30</c:v>
                </c:pt>
                <c:pt idx="222">
                  <c:v>2021/12/01</c:v>
                </c:pt>
                <c:pt idx="223">
                  <c:v>2021/12/02</c:v>
                </c:pt>
                <c:pt idx="224">
                  <c:v>2021/12/03</c:v>
                </c:pt>
                <c:pt idx="225">
                  <c:v>2021/12/06</c:v>
                </c:pt>
                <c:pt idx="226">
                  <c:v>2021/12/07</c:v>
                </c:pt>
                <c:pt idx="227">
                  <c:v>2021/12/08</c:v>
                </c:pt>
                <c:pt idx="228">
                  <c:v>2021/12/09</c:v>
                </c:pt>
                <c:pt idx="229">
                  <c:v>2021/12/10</c:v>
                </c:pt>
                <c:pt idx="230">
                  <c:v>2021/12/13</c:v>
                </c:pt>
                <c:pt idx="231">
                  <c:v>2021/12/14</c:v>
                </c:pt>
                <c:pt idx="232">
                  <c:v>2021/12/15</c:v>
                </c:pt>
                <c:pt idx="233">
                  <c:v>2021/12/16</c:v>
                </c:pt>
                <c:pt idx="234">
                  <c:v>2021/12/17</c:v>
                </c:pt>
                <c:pt idx="235">
                  <c:v>2021/12/20</c:v>
                </c:pt>
                <c:pt idx="236">
                  <c:v>2021/12/21</c:v>
                </c:pt>
                <c:pt idx="237">
                  <c:v>2021/12/22</c:v>
                </c:pt>
                <c:pt idx="238">
                  <c:v>2021/12/23</c:v>
                </c:pt>
                <c:pt idx="239">
                  <c:v>2021/12/24</c:v>
                </c:pt>
                <c:pt idx="240">
                  <c:v>2021/12/27</c:v>
                </c:pt>
                <c:pt idx="241">
                  <c:v>2021/12/28</c:v>
                </c:pt>
                <c:pt idx="242">
                  <c:v>2021/12/29</c:v>
                </c:pt>
                <c:pt idx="243">
                  <c:v>2021/12/30</c:v>
                </c:pt>
                <c:pt idx="244">
                  <c:v>2022/01/03</c:v>
                </c:pt>
                <c:pt idx="245">
                  <c:v>2022/01/04</c:v>
                </c:pt>
                <c:pt idx="246">
                  <c:v>2022/01/05</c:v>
                </c:pt>
                <c:pt idx="247">
                  <c:v>2022/01/06</c:v>
                </c:pt>
                <c:pt idx="248">
                  <c:v>2022/01/07</c:v>
                </c:pt>
                <c:pt idx="249">
                  <c:v>2022/01/10</c:v>
                </c:pt>
                <c:pt idx="250">
                  <c:v>2022/01/11</c:v>
                </c:pt>
                <c:pt idx="251">
                  <c:v>2022/01/12</c:v>
                </c:pt>
                <c:pt idx="252">
                  <c:v>2022/01/13</c:v>
                </c:pt>
                <c:pt idx="253">
                  <c:v>2022/01/14</c:v>
                </c:pt>
                <c:pt idx="254">
                  <c:v>2022/01/17</c:v>
                </c:pt>
                <c:pt idx="255">
                  <c:v>2022/01/18</c:v>
                </c:pt>
                <c:pt idx="256">
                  <c:v>2022/01/19</c:v>
                </c:pt>
                <c:pt idx="257">
                  <c:v>2022/01/20</c:v>
                </c:pt>
                <c:pt idx="258">
                  <c:v>2022/01/21</c:v>
                </c:pt>
                <c:pt idx="259">
                  <c:v>2022/01/24</c:v>
                </c:pt>
                <c:pt idx="260">
                  <c:v>2022/01/25</c:v>
                </c:pt>
                <c:pt idx="261">
                  <c:v>2022/01/26</c:v>
                </c:pt>
                <c:pt idx="262">
                  <c:v>2022/02/07</c:v>
                </c:pt>
                <c:pt idx="263">
                  <c:v>2022/02/08</c:v>
                </c:pt>
                <c:pt idx="264">
                  <c:v>2022/02/09</c:v>
                </c:pt>
                <c:pt idx="265">
                  <c:v>2022/02/10</c:v>
                </c:pt>
                <c:pt idx="266">
                  <c:v>2022/02/11</c:v>
                </c:pt>
                <c:pt idx="267">
                  <c:v>2022/02/14</c:v>
                </c:pt>
                <c:pt idx="268">
                  <c:v>2022/02/15</c:v>
                </c:pt>
                <c:pt idx="269">
                  <c:v>2022/02/16</c:v>
                </c:pt>
                <c:pt idx="270">
                  <c:v>2022/02/17</c:v>
                </c:pt>
                <c:pt idx="271">
                  <c:v>2022/02/18</c:v>
                </c:pt>
                <c:pt idx="272">
                  <c:v>2022/02/21</c:v>
                </c:pt>
                <c:pt idx="273">
                  <c:v>2022/02/22</c:v>
                </c:pt>
                <c:pt idx="274">
                  <c:v>2022/02/23</c:v>
                </c:pt>
                <c:pt idx="275">
                  <c:v>2022/02/24</c:v>
                </c:pt>
                <c:pt idx="276">
                  <c:v>2022/02/25</c:v>
                </c:pt>
                <c:pt idx="277">
                  <c:v>2022/03/01</c:v>
                </c:pt>
                <c:pt idx="278">
                  <c:v>2022/03/02</c:v>
                </c:pt>
                <c:pt idx="279">
                  <c:v>2022/03/03</c:v>
                </c:pt>
                <c:pt idx="280">
                  <c:v>2022/03/04</c:v>
                </c:pt>
                <c:pt idx="281">
                  <c:v>2022/03/07</c:v>
                </c:pt>
                <c:pt idx="282">
                  <c:v>2022/03/08</c:v>
                </c:pt>
                <c:pt idx="283">
                  <c:v>2022/03/09</c:v>
                </c:pt>
                <c:pt idx="284">
                  <c:v>2022/03/10</c:v>
                </c:pt>
                <c:pt idx="285">
                  <c:v>2022/03/11</c:v>
                </c:pt>
                <c:pt idx="286">
                  <c:v>2022/03/14</c:v>
                </c:pt>
                <c:pt idx="287">
                  <c:v>2022/03/15</c:v>
                </c:pt>
                <c:pt idx="288">
                  <c:v>2022/03/16</c:v>
                </c:pt>
                <c:pt idx="289">
                  <c:v>2022/03/17</c:v>
                </c:pt>
                <c:pt idx="290">
                  <c:v>2022/03/18</c:v>
                </c:pt>
                <c:pt idx="291">
                  <c:v>2022/03/21</c:v>
                </c:pt>
                <c:pt idx="292">
                  <c:v>2022/03/22</c:v>
                </c:pt>
                <c:pt idx="293">
                  <c:v>2022/03/23</c:v>
                </c:pt>
                <c:pt idx="294">
                  <c:v>2022/03/24</c:v>
                </c:pt>
                <c:pt idx="295">
                  <c:v>2022/03/25</c:v>
                </c:pt>
                <c:pt idx="296">
                  <c:v>2022/03/28</c:v>
                </c:pt>
                <c:pt idx="297">
                  <c:v>2022/03/29</c:v>
                </c:pt>
                <c:pt idx="298">
                  <c:v>2022/03/30</c:v>
                </c:pt>
                <c:pt idx="299">
                  <c:v>2022/03/31</c:v>
                </c:pt>
                <c:pt idx="300">
                  <c:v>2022/04/01</c:v>
                </c:pt>
                <c:pt idx="301">
                  <c:v>2022/04/06</c:v>
                </c:pt>
                <c:pt idx="302">
                  <c:v>2022/04/07</c:v>
                </c:pt>
                <c:pt idx="303">
                  <c:v>2022/04/08</c:v>
                </c:pt>
                <c:pt idx="304">
                  <c:v>2022/04/11</c:v>
                </c:pt>
                <c:pt idx="305">
                  <c:v>2022/04/12</c:v>
                </c:pt>
                <c:pt idx="306">
                  <c:v>2022/04/13</c:v>
                </c:pt>
                <c:pt idx="307">
                  <c:v>2022/04/14</c:v>
                </c:pt>
                <c:pt idx="308">
                  <c:v>2022/04/15</c:v>
                </c:pt>
                <c:pt idx="309">
                  <c:v>2022/04/18</c:v>
                </c:pt>
                <c:pt idx="310">
                  <c:v>2022/04/19</c:v>
                </c:pt>
                <c:pt idx="311">
                  <c:v>2022/04/20</c:v>
                </c:pt>
                <c:pt idx="312">
                  <c:v>2022/04/21</c:v>
                </c:pt>
                <c:pt idx="313">
                  <c:v>2022/04/22</c:v>
                </c:pt>
                <c:pt idx="314">
                  <c:v>2022/04/25</c:v>
                </c:pt>
                <c:pt idx="315">
                  <c:v>2022/04/26</c:v>
                </c:pt>
                <c:pt idx="316">
                  <c:v>2022/04/27</c:v>
                </c:pt>
                <c:pt idx="317">
                  <c:v>2022/04/28</c:v>
                </c:pt>
                <c:pt idx="318">
                  <c:v>2022/04/29</c:v>
                </c:pt>
                <c:pt idx="319">
                  <c:v>2022/05/03</c:v>
                </c:pt>
                <c:pt idx="320">
                  <c:v>2022/05/04</c:v>
                </c:pt>
                <c:pt idx="321">
                  <c:v>2022/05/05</c:v>
                </c:pt>
                <c:pt idx="322">
                  <c:v>2022/05/06</c:v>
                </c:pt>
                <c:pt idx="323">
                  <c:v>2022/05/09</c:v>
                </c:pt>
                <c:pt idx="324">
                  <c:v>2022/05/10</c:v>
                </c:pt>
                <c:pt idx="325">
                  <c:v>2022/05/11</c:v>
                </c:pt>
                <c:pt idx="326">
                  <c:v>2022/05/12</c:v>
                </c:pt>
                <c:pt idx="327">
                  <c:v>2022/05/13</c:v>
                </c:pt>
                <c:pt idx="328">
                  <c:v>2022/05/16</c:v>
                </c:pt>
                <c:pt idx="329">
                  <c:v>2022/05/17</c:v>
                </c:pt>
                <c:pt idx="330">
                  <c:v>2022/05/18</c:v>
                </c:pt>
                <c:pt idx="331">
                  <c:v>2022/05/19</c:v>
                </c:pt>
                <c:pt idx="332">
                  <c:v>2022/05/20</c:v>
                </c:pt>
                <c:pt idx="333">
                  <c:v>2022/05/23</c:v>
                </c:pt>
                <c:pt idx="334">
                  <c:v>2022/05/24</c:v>
                </c:pt>
                <c:pt idx="335">
                  <c:v>2022/05/25</c:v>
                </c:pt>
                <c:pt idx="336">
                  <c:v>2022/05/26</c:v>
                </c:pt>
                <c:pt idx="337">
                  <c:v>2022/05/27</c:v>
                </c:pt>
                <c:pt idx="338">
                  <c:v>2022/05/30</c:v>
                </c:pt>
                <c:pt idx="339">
                  <c:v>2022/05/31</c:v>
                </c:pt>
                <c:pt idx="340">
                  <c:v>2022/06/01</c:v>
                </c:pt>
                <c:pt idx="341">
                  <c:v>2022/06/02</c:v>
                </c:pt>
                <c:pt idx="342">
                  <c:v>2022/06/06</c:v>
                </c:pt>
                <c:pt idx="343">
                  <c:v>2022/06/07</c:v>
                </c:pt>
                <c:pt idx="344">
                  <c:v>2022/06/08</c:v>
                </c:pt>
                <c:pt idx="345">
                  <c:v>2022/06/09</c:v>
                </c:pt>
                <c:pt idx="346">
                  <c:v>2022/06/10</c:v>
                </c:pt>
                <c:pt idx="347">
                  <c:v>2022/06/13</c:v>
                </c:pt>
                <c:pt idx="348">
                  <c:v>2022/06/14</c:v>
                </c:pt>
                <c:pt idx="349">
                  <c:v>2022/06/15</c:v>
                </c:pt>
                <c:pt idx="350">
                  <c:v>2022/06/16</c:v>
                </c:pt>
                <c:pt idx="351">
                  <c:v>2022/06/17</c:v>
                </c:pt>
                <c:pt idx="352">
                  <c:v>2022/06/20</c:v>
                </c:pt>
                <c:pt idx="353">
                  <c:v>2022/06/21</c:v>
                </c:pt>
                <c:pt idx="354">
                  <c:v>2022/06/22</c:v>
                </c:pt>
                <c:pt idx="355">
                  <c:v>2022/06/23</c:v>
                </c:pt>
                <c:pt idx="356">
                  <c:v>2022/06/24</c:v>
                </c:pt>
                <c:pt idx="357">
                  <c:v>2022/06/27</c:v>
                </c:pt>
                <c:pt idx="358">
                  <c:v>2022/06/28</c:v>
                </c:pt>
                <c:pt idx="359">
                  <c:v>2022/06/29</c:v>
                </c:pt>
                <c:pt idx="360">
                  <c:v>2022/06/30</c:v>
                </c:pt>
                <c:pt idx="361">
                  <c:v>2022/07/01</c:v>
                </c:pt>
                <c:pt idx="362">
                  <c:v>2022/07/04</c:v>
                </c:pt>
                <c:pt idx="363">
                  <c:v>2022/07/05</c:v>
                </c:pt>
                <c:pt idx="364">
                  <c:v>2022/07/06</c:v>
                </c:pt>
                <c:pt idx="365">
                  <c:v>2022/07/07</c:v>
                </c:pt>
                <c:pt idx="366">
                  <c:v>2022/07/08</c:v>
                </c:pt>
                <c:pt idx="367">
                  <c:v>2022/07/11</c:v>
                </c:pt>
                <c:pt idx="368">
                  <c:v>2022/07/12</c:v>
                </c:pt>
                <c:pt idx="369">
                  <c:v>2022/07/13</c:v>
                </c:pt>
                <c:pt idx="370">
                  <c:v>2022/07/14</c:v>
                </c:pt>
                <c:pt idx="371">
                  <c:v>2022/07/15</c:v>
                </c:pt>
                <c:pt idx="372">
                  <c:v>2022/07/18</c:v>
                </c:pt>
                <c:pt idx="373">
                  <c:v>2022/07/19</c:v>
                </c:pt>
                <c:pt idx="374">
                  <c:v>2022/07/20</c:v>
                </c:pt>
                <c:pt idx="375">
                  <c:v>2022/07/21</c:v>
                </c:pt>
                <c:pt idx="376">
                  <c:v>2022/07/22</c:v>
                </c:pt>
                <c:pt idx="377">
                  <c:v>2022/07/25</c:v>
                </c:pt>
                <c:pt idx="378">
                  <c:v>2022/07/26</c:v>
                </c:pt>
                <c:pt idx="379">
                  <c:v>2022/07/27</c:v>
                </c:pt>
                <c:pt idx="380">
                  <c:v>2022/07/28</c:v>
                </c:pt>
                <c:pt idx="381">
                  <c:v>2022/07/29</c:v>
                </c:pt>
                <c:pt idx="382">
                  <c:v>2022/08/01</c:v>
                </c:pt>
                <c:pt idx="383">
                  <c:v>2022/08/02</c:v>
                </c:pt>
                <c:pt idx="384">
                  <c:v>2022/08/03</c:v>
                </c:pt>
                <c:pt idx="385">
                  <c:v>2022/08/04</c:v>
                </c:pt>
                <c:pt idx="386">
                  <c:v>2022/08/05</c:v>
                </c:pt>
                <c:pt idx="387">
                  <c:v>2022/08/08</c:v>
                </c:pt>
                <c:pt idx="388">
                  <c:v>2022/08/09</c:v>
                </c:pt>
                <c:pt idx="389">
                  <c:v>2022/08/10</c:v>
                </c:pt>
                <c:pt idx="390">
                  <c:v>2022/08/11</c:v>
                </c:pt>
                <c:pt idx="391">
                  <c:v>2022/08/12</c:v>
                </c:pt>
                <c:pt idx="392">
                  <c:v>2022/08/15</c:v>
                </c:pt>
                <c:pt idx="393">
                  <c:v>2022/08/16</c:v>
                </c:pt>
                <c:pt idx="394">
                  <c:v>2022/08/17</c:v>
                </c:pt>
                <c:pt idx="395">
                  <c:v>2022/08/18</c:v>
                </c:pt>
                <c:pt idx="396">
                  <c:v>2022/08/19</c:v>
                </c:pt>
                <c:pt idx="397">
                  <c:v>2022/08/22</c:v>
                </c:pt>
                <c:pt idx="398">
                  <c:v>2022/08/23</c:v>
                </c:pt>
                <c:pt idx="399">
                  <c:v>2022/08/24</c:v>
                </c:pt>
                <c:pt idx="400">
                  <c:v>2022/08/25</c:v>
                </c:pt>
                <c:pt idx="401">
                  <c:v>2022/08/26</c:v>
                </c:pt>
                <c:pt idx="402">
                  <c:v>2022/08/29</c:v>
                </c:pt>
                <c:pt idx="403">
                  <c:v>2022/08/30</c:v>
                </c:pt>
                <c:pt idx="404">
                  <c:v>2022/08/31</c:v>
                </c:pt>
                <c:pt idx="405">
                  <c:v>2022/09/01</c:v>
                </c:pt>
                <c:pt idx="406">
                  <c:v>2022/09/02</c:v>
                </c:pt>
                <c:pt idx="407">
                  <c:v>2022/09/05</c:v>
                </c:pt>
                <c:pt idx="408">
                  <c:v>2022/09/06</c:v>
                </c:pt>
                <c:pt idx="409">
                  <c:v>2022/09/07</c:v>
                </c:pt>
                <c:pt idx="410">
                  <c:v>2022/09/08</c:v>
                </c:pt>
                <c:pt idx="411">
                  <c:v>2022/09/12</c:v>
                </c:pt>
                <c:pt idx="412">
                  <c:v>2022/09/13</c:v>
                </c:pt>
                <c:pt idx="413">
                  <c:v>2022/09/14</c:v>
                </c:pt>
                <c:pt idx="414">
                  <c:v>2022/09/15</c:v>
                </c:pt>
                <c:pt idx="415">
                  <c:v>2022/09/16</c:v>
                </c:pt>
                <c:pt idx="416">
                  <c:v>2022/09/19</c:v>
                </c:pt>
                <c:pt idx="417">
                  <c:v>2022/09/20</c:v>
                </c:pt>
                <c:pt idx="418">
                  <c:v>2022/09/21</c:v>
                </c:pt>
                <c:pt idx="419">
                  <c:v>2022/09/22</c:v>
                </c:pt>
                <c:pt idx="420">
                  <c:v>2022/09/23</c:v>
                </c:pt>
                <c:pt idx="421">
                  <c:v>2022/09/26</c:v>
                </c:pt>
                <c:pt idx="422">
                  <c:v>2022/09/27</c:v>
                </c:pt>
                <c:pt idx="423">
                  <c:v>2022/09/28</c:v>
                </c:pt>
                <c:pt idx="424">
                  <c:v>2022/09/29</c:v>
                </c:pt>
                <c:pt idx="425">
                  <c:v>2022/09/30</c:v>
                </c:pt>
                <c:pt idx="426">
                  <c:v>2022/10/03</c:v>
                </c:pt>
                <c:pt idx="427">
                  <c:v>2022/10/04</c:v>
                </c:pt>
                <c:pt idx="428">
                  <c:v>2022/10/05</c:v>
                </c:pt>
                <c:pt idx="429">
                  <c:v>2022/10/06</c:v>
                </c:pt>
                <c:pt idx="430">
                  <c:v>2022/10/07</c:v>
                </c:pt>
                <c:pt idx="431">
                  <c:v>2022/10/11</c:v>
                </c:pt>
                <c:pt idx="432">
                  <c:v>2022/10/12</c:v>
                </c:pt>
                <c:pt idx="433">
                  <c:v>2022/10/13</c:v>
                </c:pt>
                <c:pt idx="434">
                  <c:v>2022/10/14</c:v>
                </c:pt>
                <c:pt idx="435">
                  <c:v>2022/10/17</c:v>
                </c:pt>
                <c:pt idx="436">
                  <c:v>2022/10/18</c:v>
                </c:pt>
                <c:pt idx="437">
                  <c:v>2022/10/19</c:v>
                </c:pt>
                <c:pt idx="438">
                  <c:v>2022/10/20</c:v>
                </c:pt>
                <c:pt idx="439">
                  <c:v>2022/10/21</c:v>
                </c:pt>
                <c:pt idx="440">
                  <c:v>2022/10/24</c:v>
                </c:pt>
                <c:pt idx="441">
                  <c:v>2022/10/25</c:v>
                </c:pt>
                <c:pt idx="442">
                  <c:v>2022/10/26</c:v>
                </c:pt>
                <c:pt idx="443">
                  <c:v>2022/10/27</c:v>
                </c:pt>
                <c:pt idx="444">
                  <c:v>2022/10/28</c:v>
                </c:pt>
                <c:pt idx="445">
                  <c:v>2022/10/31</c:v>
                </c:pt>
                <c:pt idx="446">
                  <c:v>2022/11/01</c:v>
                </c:pt>
                <c:pt idx="447">
                  <c:v>2022/11/02</c:v>
                </c:pt>
                <c:pt idx="448">
                  <c:v>2022/11/03</c:v>
                </c:pt>
                <c:pt idx="449">
                  <c:v>2022/11/04</c:v>
                </c:pt>
                <c:pt idx="450">
                  <c:v>2022/11/07</c:v>
                </c:pt>
                <c:pt idx="451">
                  <c:v>2022/11/08</c:v>
                </c:pt>
                <c:pt idx="452">
                  <c:v>2022/11/09</c:v>
                </c:pt>
                <c:pt idx="453">
                  <c:v>2022/11/10</c:v>
                </c:pt>
                <c:pt idx="454">
                  <c:v>2022/11/11</c:v>
                </c:pt>
                <c:pt idx="455">
                  <c:v>2022/11/14</c:v>
                </c:pt>
                <c:pt idx="456">
                  <c:v>2022/11/15</c:v>
                </c:pt>
                <c:pt idx="457">
                  <c:v>2022/11/16</c:v>
                </c:pt>
                <c:pt idx="458">
                  <c:v>2022/11/17</c:v>
                </c:pt>
                <c:pt idx="459">
                  <c:v>2022/11/18</c:v>
                </c:pt>
                <c:pt idx="460">
                  <c:v>2022/11/21</c:v>
                </c:pt>
                <c:pt idx="461">
                  <c:v>2022/11/22</c:v>
                </c:pt>
                <c:pt idx="462">
                  <c:v>2022/11/23</c:v>
                </c:pt>
                <c:pt idx="463">
                  <c:v>2022/11/24</c:v>
                </c:pt>
                <c:pt idx="464">
                  <c:v>2022/11/25</c:v>
                </c:pt>
                <c:pt idx="465">
                  <c:v>2022/11/28</c:v>
                </c:pt>
                <c:pt idx="466">
                  <c:v>2022/11/29</c:v>
                </c:pt>
                <c:pt idx="467">
                  <c:v>2022/11/30</c:v>
                </c:pt>
                <c:pt idx="468">
                  <c:v>2022/12/01</c:v>
                </c:pt>
                <c:pt idx="469">
                  <c:v>2022/12/02</c:v>
                </c:pt>
                <c:pt idx="470">
                  <c:v>2022/12/05</c:v>
                </c:pt>
                <c:pt idx="471">
                  <c:v>2022/12/06</c:v>
                </c:pt>
                <c:pt idx="472">
                  <c:v>2022/12/07</c:v>
                </c:pt>
                <c:pt idx="473">
                  <c:v>2022/12/08</c:v>
                </c:pt>
                <c:pt idx="474">
                  <c:v>2022/12/09</c:v>
                </c:pt>
                <c:pt idx="475">
                  <c:v>2022/12/12</c:v>
                </c:pt>
                <c:pt idx="476">
                  <c:v>2022/12/13</c:v>
                </c:pt>
                <c:pt idx="477">
                  <c:v>2022/12/14</c:v>
                </c:pt>
                <c:pt idx="478">
                  <c:v>2022/12/15</c:v>
                </c:pt>
                <c:pt idx="479">
                  <c:v>2022/12/16</c:v>
                </c:pt>
                <c:pt idx="480">
                  <c:v>2022/12/19</c:v>
                </c:pt>
                <c:pt idx="481">
                  <c:v>2022/12/20</c:v>
                </c:pt>
                <c:pt idx="482">
                  <c:v>2022/12/21</c:v>
                </c:pt>
                <c:pt idx="483">
                  <c:v>2022/12/22</c:v>
                </c:pt>
                <c:pt idx="484">
                  <c:v>2022/12/23</c:v>
                </c:pt>
                <c:pt idx="485">
                  <c:v>2022/12/26</c:v>
                </c:pt>
                <c:pt idx="486">
                  <c:v>2022/12/27</c:v>
                </c:pt>
                <c:pt idx="487">
                  <c:v>2022/12/28</c:v>
                </c:pt>
                <c:pt idx="488">
                  <c:v>2022/12/29</c:v>
                </c:pt>
                <c:pt idx="489">
                  <c:v>2022/12/30</c:v>
                </c:pt>
                <c:pt idx="490">
                  <c:v>2023/01/03</c:v>
                </c:pt>
                <c:pt idx="491">
                  <c:v>2023/01/04</c:v>
                </c:pt>
                <c:pt idx="492">
                  <c:v>2023/01/05</c:v>
                </c:pt>
                <c:pt idx="493">
                  <c:v>2023/01/06</c:v>
                </c:pt>
                <c:pt idx="494">
                  <c:v>2023/01/09</c:v>
                </c:pt>
                <c:pt idx="495">
                  <c:v>2023/01/10</c:v>
                </c:pt>
                <c:pt idx="496">
                  <c:v>2023/01/11</c:v>
                </c:pt>
                <c:pt idx="497">
                  <c:v>2023/01/12</c:v>
                </c:pt>
                <c:pt idx="498">
                  <c:v>2023/01/13</c:v>
                </c:pt>
                <c:pt idx="499">
                  <c:v>2023/01/16</c:v>
                </c:pt>
                <c:pt idx="500">
                  <c:v>2023/01/17</c:v>
                </c:pt>
                <c:pt idx="501">
                  <c:v>2023/01/30</c:v>
                </c:pt>
                <c:pt idx="502">
                  <c:v>2023/01/31</c:v>
                </c:pt>
                <c:pt idx="503">
                  <c:v>2023/02/01</c:v>
                </c:pt>
                <c:pt idx="504">
                  <c:v>2023/02/02</c:v>
                </c:pt>
                <c:pt idx="505">
                  <c:v>2023/02/03</c:v>
                </c:pt>
                <c:pt idx="506">
                  <c:v>2023/02/06</c:v>
                </c:pt>
                <c:pt idx="507">
                  <c:v>2023/02/07</c:v>
                </c:pt>
                <c:pt idx="508">
                  <c:v>2023/02/08</c:v>
                </c:pt>
                <c:pt idx="509">
                  <c:v>2023/02/09</c:v>
                </c:pt>
                <c:pt idx="510">
                  <c:v>2023/02/10</c:v>
                </c:pt>
                <c:pt idx="511">
                  <c:v>2023/02/13</c:v>
                </c:pt>
                <c:pt idx="512">
                  <c:v>2023/02/14</c:v>
                </c:pt>
                <c:pt idx="513">
                  <c:v>2023/02/15</c:v>
                </c:pt>
                <c:pt idx="514">
                  <c:v>2023/02/16</c:v>
                </c:pt>
                <c:pt idx="515">
                  <c:v>2023/02/17</c:v>
                </c:pt>
                <c:pt idx="516">
                  <c:v>2023/02/20</c:v>
                </c:pt>
                <c:pt idx="517">
                  <c:v>2023/02/21</c:v>
                </c:pt>
                <c:pt idx="518">
                  <c:v>2023/02/22</c:v>
                </c:pt>
                <c:pt idx="519">
                  <c:v>2023/02/23</c:v>
                </c:pt>
                <c:pt idx="520">
                  <c:v>2023/02/24</c:v>
                </c:pt>
                <c:pt idx="521">
                  <c:v>2023/03/01</c:v>
                </c:pt>
              </c:strCache>
            </c:strRef>
          </c:xVal>
          <c:yVal>
            <c:numRef>
              <c:f>計算!$F$2:$F$523</c:f>
              <c:numCache>
                <c:formatCode>General</c:formatCode>
                <c:ptCount val="522"/>
                <c:pt idx="0">
                  <c:v>41.3</c:v>
                </c:pt>
                <c:pt idx="1">
                  <c:v>41.5</c:v>
                </c:pt>
                <c:pt idx="2">
                  <c:v>39.549999999999997</c:v>
                </c:pt>
                <c:pt idx="3">
                  <c:v>42.25</c:v>
                </c:pt>
                <c:pt idx="4">
                  <c:v>40.200000000000003</c:v>
                </c:pt>
                <c:pt idx="5">
                  <c:v>39.549999999999997</c:v>
                </c:pt>
                <c:pt idx="6">
                  <c:v>37.799999999999997</c:v>
                </c:pt>
                <c:pt idx="7">
                  <c:v>37.25</c:v>
                </c:pt>
                <c:pt idx="8">
                  <c:v>37.450000000000003</c:v>
                </c:pt>
                <c:pt idx="9">
                  <c:v>36.1</c:v>
                </c:pt>
                <c:pt idx="10">
                  <c:v>34.5</c:v>
                </c:pt>
                <c:pt idx="11">
                  <c:v>36.35</c:v>
                </c:pt>
                <c:pt idx="12">
                  <c:v>33.75</c:v>
                </c:pt>
                <c:pt idx="13">
                  <c:v>33.15</c:v>
                </c:pt>
                <c:pt idx="14">
                  <c:v>34.299999999999997</c:v>
                </c:pt>
                <c:pt idx="15">
                  <c:v>33.9</c:v>
                </c:pt>
                <c:pt idx="16">
                  <c:v>33.549999999999997</c:v>
                </c:pt>
                <c:pt idx="17">
                  <c:v>33.200000000000003</c:v>
                </c:pt>
                <c:pt idx="18">
                  <c:v>31.45</c:v>
                </c:pt>
                <c:pt idx="19">
                  <c:v>30.5</c:v>
                </c:pt>
                <c:pt idx="20">
                  <c:v>30.9</c:v>
                </c:pt>
                <c:pt idx="21">
                  <c:v>31.25</c:v>
                </c:pt>
                <c:pt idx="22">
                  <c:v>34.35</c:v>
                </c:pt>
                <c:pt idx="23">
                  <c:v>33.549999999999997</c:v>
                </c:pt>
                <c:pt idx="24">
                  <c:v>33.5</c:v>
                </c:pt>
                <c:pt idx="25">
                  <c:v>35.200000000000003</c:v>
                </c:pt>
                <c:pt idx="26">
                  <c:v>35.25</c:v>
                </c:pt>
                <c:pt idx="27">
                  <c:v>36.9</c:v>
                </c:pt>
                <c:pt idx="28">
                  <c:v>37.9</c:v>
                </c:pt>
                <c:pt idx="29">
                  <c:v>37.049999999999997</c:v>
                </c:pt>
                <c:pt idx="30">
                  <c:v>37.799999999999997</c:v>
                </c:pt>
                <c:pt idx="31">
                  <c:v>37.4</c:v>
                </c:pt>
                <c:pt idx="32">
                  <c:v>36.65</c:v>
                </c:pt>
                <c:pt idx="33">
                  <c:v>35.549999999999997</c:v>
                </c:pt>
                <c:pt idx="34">
                  <c:v>37</c:v>
                </c:pt>
                <c:pt idx="35">
                  <c:v>36.15</c:v>
                </c:pt>
                <c:pt idx="36">
                  <c:v>35.15</c:v>
                </c:pt>
                <c:pt idx="37">
                  <c:v>35.6</c:v>
                </c:pt>
                <c:pt idx="38">
                  <c:v>35.299999999999997</c:v>
                </c:pt>
                <c:pt idx="39">
                  <c:v>37.799999999999997</c:v>
                </c:pt>
                <c:pt idx="40">
                  <c:v>37.799999999999997</c:v>
                </c:pt>
                <c:pt idx="41">
                  <c:v>40</c:v>
                </c:pt>
                <c:pt idx="42">
                  <c:v>42.4</c:v>
                </c:pt>
                <c:pt idx="43">
                  <c:v>42.4</c:v>
                </c:pt>
                <c:pt idx="44">
                  <c:v>43</c:v>
                </c:pt>
                <c:pt idx="45">
                  <c:v>42.9</c:v>
                </c:pt>
                <c:pt idx="46">
                  <c:v>42.6</c:v>
                </c:pt>
                <c:pt idx="47">
                  <c:v>43.35</c:v>
                </c:pt>
                <c:pt idx="48">
                  <c:v>42.5</c:v>
                </c:pt>
                <c:pt idx="49">
                  <c:v>42.55</c:v>
                </c:pt>
                <c:pt idx="50">
                  <c:v>43.1</c:v>
                </c:pt>
                <c:pt idx="51">
                  <c:v>43.2</c:v>
                </c:pt>
                <c:pt idx="52">
                  <c:v>47.5</c:v>
                </c:pt>
                <c:pt idx="53">
                  <c:v>47.35</c:v>
                </c:pt>
                <c:pt idx="54">
                  <c:v>46.45</c:v>
                </c:pt>
                <c:pt idx="55">
                  <c:v>44.7</c:v>
                </c:pt>
                <c:pt idx="56">
                  <c:v>44.65</c:v>
                </c:pt>
                <c:pt idx="57">
                  <c:v>48</c:v>
                </c:pt>
                <c:pt idx="58">
                  <c:v>47</c:v>
                </c:pt>
                <c:pt idx="59">
                  <c:v>45.3</c:v>
                </c:pt>
                <c:pt idx="60">
                  <c:v>44.9</c:v>
                </c:pt>
                <c:pt idx="61">
                  <c:v>44.2</c:v>
                </c:pt>
                <c:pt idx="62">
                  <c:v>41.9</c:v>
                </c:pt>
                <c:pt idx="63">
                  <c:v>42.45</c:v>
                </c:pt>
                <c:pt idx="64">
                  <c:v>44</c:v>
                </c:pt>
                <c:pt idx="65">
                  <c:v>42.15</c:v>
                </c:pt>
                <c:pt idx="66">
                  <c:v>42.25</c:v>
                </c:pt>
                <c:pt idx="67">
                  <c:v>41.3</c:v>
                </c:pt>
                <c:pt idx="68">
                  <c:v>38.950000000000003</c:v>
                </c:pt>
                <c:pt idx="69">
                  <c:v>40.25</c:v>
                </c:pt>
                <c:pt idx="70">
                  <c:v>40.15</c:v>
                </c:pt>
                <c:pt idx="71">
                  <c:v>40.549999999999997</c:v>
                </c:pt>
                <c:pt idx="72">
                  <c:v>40.950000000000003</c:v>
                </c:pt>
                <c:pt idx="73">
                  <c:v>40.700000000000003</c:v>
                </c:pt>
                <c:pt idx="74">
                  <c:v>41.65</c:v>
                </c:pt>
                <c:pt idx="75">
                  <c:v>38.25</c:v>
                </c:pt>
                <c:pt idx="76">
                  <c:v>37.1</c:v>
                </c:pt>
                <c:pt idx="77">
                  <c:v>38.549999999999997</c:v>
                </c:pt>
                <c:pt idx="78">
                  <c:v>39</c:v>
                </c:pt>
                <c:pt idx="79">
                  <c:v>38.549999999999997</c:v>
                </c:pt>
                <c:pt idx="80">
                  <c:v>34.85</c:v>
                </c:pt>
                <c:pt idx="81">
                  <c:v>31.4</c:v>
                </c:pt>
                <c:pt idx="82">
                  <c:v>30.6</c:v>
                </c:pt>
                <c:pt idx="83">
                  <c:v>31.8</c:v>
                </c:pt>
                <c:pt idx="84">
                  <c:v>28.65</c:v>
                </c:pt>
                <c:pt idx="85">
                  <c:v>31.3</c:v>
                </c:pt>
                <c:pt idx="86">
                  <c:v>32.65</c:v>
                </c:pt>
                <c:pt idx="87">
                  <c:v>30.5</c:v>
                </c:pt>
                <c:pt idx="88">
                  <c:v>30.85</c:v>
                </c:pt>
                <c:pt idx="89">
                  <c:v>31.7</c:v>
                </c:pt>
                <c:pt idx="90">
                  <c:v>32.450000000000003</c:v>
                </c:pt>
                <c:pt idx="91">
                  <c:v>32.450000000000003</c:v>
                </c:pt>
                <c:pt idx="92">
                  <c:v>32.950000000000003</c:v>
                </c:pt>
                <c:pt idx="93">
                  <c:v>33</c:v>
                </c:pt>
                <c:pt idx="94">
                  <c:v>32.85</c:v>
                </c:pt>
                <c:pt idx="95">
                  <c:v>34.299999999999997</c:v>
                </c:pt>
                <c:pt idx="96">
                  <c:v>33.15</c:v>
                </c:pt>
                <c:pt idx="97">
                  <c:v>32.9</c:v>
                </c:pt>
                <c:pt idx="98">
                  <c:v>31.6</c:v>
                </c:pt>
                <c:pt idx="99">
                  <c:v>30.85</c:v>
                </c:pt>
                <c:pt idx="100">
                  <c:v>31.8</c:v>
                </c:pt>
                <c:pt idx="101">
                  <c:v>31.4</c:v>
                </c:pt>
                <c:pt idx="102">
                  <c:v>34.049999999999997</c:v>
                </c:pt>
                <c:pt idx="103">
                  <c:v>33.049999999999997</c:v>
                </c:pt>
                <c:pt idx="104">
                  <c:v>33.85</c:v>
                </c:pt>
                <c:pt idx="105">
                  <c:v>34.549999999999997</c:v>
                </c:pt>
                <c:pt idx="106">
                  <c:v>34.4</c:v>
                </c:pt>
                <c:pt idx="107">
                  <c:v>34.25</c:v>
                </c:pt>
                <c:pt idx="108">
                  <c:v>32.799999999999997</c:v>
                </c:pt>
                <c:pt idx="109">
                  <c:v>32.299999999999997</c:v>
                </c:pt>
                <c:pt idx="110">
                  <c:v>34.200000000000003</c:v>
                </c:pt>
                <c:pt idx="111">
                  <c:v>34.799999999999997</c:v>
                </c:pt>
                <c:pt idx="112">
                  <c:v>34.65</c:v>
                </c:pt>
                <c:pt idx="113">
                  <c:v>33.9</c:v>
                </c:pt>
                <c:pt idx="114">
                  <c:v>33.799999999999997</c:v>
                </c:pt>
                <c:pt idx="115">
                  <c:v>34.9</c:v>
                </c:pt>
                <c:pt idx="116">
                  <c:v>33.799999999999997</c:v>
                </c:pt>
                <c:pt idx="117">
                  <c:v>33.75</c:v>
                </c:pt>
                <c:pt idx="118">
                  <c:v>34</c:v>
                </c:pt>
                <c:pt idx="119">
                  <c:v>33.35</c:v>
                </c:pt>
                <c:pt idx="120">
                  <c:v>32.799999999999997</c:v>
                </c:pt>
                <c:pt idx="121">
                  <c:v>33.25</c:v>
                </c:pt>
                <c:pt idx="122">
                  <c:v>33.549999999999997</c:v>
                </c:pt>
                <c:pt idx="123">
                  <c:v>33.700000000000003</c:v>
                </c:pt>
                <c:pt idx="124">
                  <c:v>32.799999999999997</c:v>
                </c:pt>
                <c:pt idx="125">
                  <c:v>32.35</c:v>
                </c:pt>
                <c:pt idx="126">
                  <c:v>33.4</c:v>
                </c:pt>
                <c:pt idx="127">
                  <c:v>33.049999999999997</c:v>
                </c:pt>
                <c:pt idx="128">
                  <c:v>34.85</c:v>
                </c:pt>
                <c:pt idx="129">
                  <c:v>33.75</c:v>
                </c:pt>
                <c:pt idx="130">
                  <c:v>32.85</c:v>
                </c:pt>
                <c:pt idx="131">
                  <c:v>32.5</c:v>
                </c:pt>
                <c:pt idx="132">
                  <c:v>32.6</c:v>
                </c:pt>
                <c:pt idx="133">
                  <c:v>33.6</c:v>
                </c:pt>
                <c:pt idx="134">
                  <c:v>33.049999999999997</c:v>
                </c:pt>
                <c:pt idx="135">
                  <c:v>32.200000000000003</c:v>
                </c:pt>
                <c:pt idx="136">
                  <c:v>32.549999999999997</c:v>
                </c:pt>
                <c:pt idx="137">
                  <c:v>32.549999999999997</c:v>
                </c:pt>
                <c:pt idx="138">
                  <c:v>32.4</c:v>
                </c:pt>
                <c:pt idx="139">
                  <c:v>32.25</c:v>
                </c:pt>
                <c:pt idx="140">
                  <c:v>33.35</c:v>
                </c:pt>
                <c:pt idx="141">
                  <c:v>32.85</c:v>
                </c:pt>
                <c:pt idx="142">
                  <c:v>32.4</c:v>
                </c:pt>
                <c:pt idx="143">
                  <c:v>31.9</c:v>
                </c:pt>
                <c:pt idx="144">
                  <c:v>30.95</c:v>
                </c:pt>
                <c:pt idx="145">
                  <c:v>29.4</c:v>
                </c:pt>
                <c:pt idx="146">
                  <c:v>29.85</c:v>
                </c:pt>
                <c:pt idx="147">
                  <c:v>29.25</c:v>
                </c:pt>
                <c:pt idx="148">
                  <c:v>27.5</c:v>
                </c:pt>
                <c:pt idx="149">
                  <c:v>27.05</c:v>
                </c:pt>
                <c:pt idx="150">
                  <c:v>28.15</c:v>
                </c:pt>
                <c:pt idx="151">
                  <c:v>27.3</c:v>
                </c:pt>
                <c:pt idx="152">
                  <c:v>27.25</c:v>
                </c:pt>
                <c:pt idx="153">
                  <c:v>28.25</c:v>
                </c:pt>
                <c:pt idx="154">
                  <c:v>27.5</c:v>
                </c:pt>
                <c:pt idx="155">
                  <c:v>28.3</c:v>
                </c:pt>
                <c:pt idx="156">
                  <c:v>28.75</c:v>
                </c:pt>
                <c:pt idx="157">
                  <c:v>28.8</c:v>
                </c:pt>
                <c:pt idx="158">
                  <c:v>31.65</c:v>
                </c:pt>
                <c:pt idx="159">
                  <c:v>31.7</c:v>
                </c:pt>
                <c:pt idx="160">
                  <c:v>31.45</c:v>
                </c:pt>
                <c:pt idx="161">
                  <c:v>31.25</c:v>
                </c:pt>
                <c:pt idx="162">
                  <c:v>31.5</c:v>
                </c:pt>
                <c:pt idx="163">
                  <c:v>30.1</c:v>
                </c:pt>
                <c:pt idx="164">
                  <c:v>29.3</c:v>
                </c:pt>
                <c:pt idx="165">
                  <c:v>28.65</c:v>
                </c:pt>
                <c:pt idx="166">
                  <c:v>29.1</c:v>
                </c:pt>
                <c:pt idx="167">
                  <c:v>29.9</c:v>
                </c:pt>
                <c:pt idx="168">
                  <c:v>29.8</c:v>
                </c:pt>
                <c:pt idx="169">
                  <c:v>29.2</c:v>
                </c:pt>
                <c:pt idx="170">
                  <c:v>29.3</c:v>
                </c:pt>
                <c:pt idx="171">
                  <c:v>29.25</c:v>
                </c:pt>
                <c:pt idx="172">
                  <c:v>29.55</c:v>
                </c:pt>
                <c:pt idx="173">
                  <c:v>28.75</c:v>
                </c:pt>
                <c:pt idx="174">
                  <c:v>28.3</c:v>
                </c:pt>
                <c:pt idx="175">
                  <c:v>28.35</c:v>
                </c:pt>
                <c:pt idx="176">
                  <c:v>28.75</c:v>
                </c:pt>
                <c:pt idx="177">
                  <c:v>29.2</c:v>
                </c:pt>
                <c:pt idx="178">
                  <c:v>28.7</c:v>
                </c:pt>
                <c:pt idx="179">
                  <c:v>29.65</c:v>
                </c:pt>
                <c:pt idx="180">
                  <c:v>29.75</c:v>
                </c:pt>
                <c:pt idx="181">
                  <c:v>28.75</c:v>
                </c:pt>
                <c:pt idx="182">
                  <c:v>29</c:v>
                </c:pt>
                <c:pt idx="183">
                  <c:v>29.6</c:v>
                </c:pt>
                <c:pt idx="184">
                  <c:v>29.85</c:v>
                </c:pt>
                <c:pt idx="185">
                  <c:v>29.75</c:v>
                </c:pt>
                <c:pt idx="186">
                  <c:v>30.6</c:v>
                </c:pt>
                <c:pt idx="187">
                  <c:v>31.3</c:v>
                </c:pt>
                <c:pt idx="188">
                  <c:v>31.1</c:v>
                </c:pt>
                <c:pt idx="189">
                  <c:v>31.25</c:v>
                </c:pt>
                <c:pt idx="190">
                  <c:v>31.15</c:v>
                </c:pt>
                <c:pt idx="191">
                  <c:v>31.7</c:v>
                </c:pt>
                <c:pt idx="192">
                  <c:v>31.85</c:v>
                </c:pt>
                <c:pt idx="193">
                  <c:v>30.5</c:v>
                </c:pt>
                <c:pt idx="194">
                  <c:v>30.5</c:v>
                </c:pt>
                <c:pt idx="195">
                  <c:v>31.1</c:v>
                </c:pt>
                <c:pt idx="196">
                  <c:v>30.6</c:v>
                </c:pt>
                <c:pt idx="197">
                  <c:v>31</c:v>
                </c:pt>
                <c:pt idx="198">
                  <c:v>33</c:v>
                </c:pt>
                <c:pt idx="199">
                  <c:v>33.299999999999997</c:v>
                </c:pt>
                <c:pt idx="200">
                  <c:v>35</c:v>
                </c:pt>
                <c:pt idx="201">
                  <c:v>37</c:v>
                </c:pt>
                <c:pt idx="202">
                  <c:v>37.200000000000003</c:v>
                </c:pt>
                <c:pt idx="203">
                  <c:v>38.6</c:v>
                </c:pt>
                <c:pt idx="204">
                  <c:v>37.6</c:v>
                </c:pt>
                <c:pt idx="205">
                  <c:v>37.6</c:v>
                </c:pt>
                <c:pt idx="206">
                  <c:v>40.1</c:v>
                </c:pt>
                <c:pt idx="207">
                  <c:v>38.85</c:v>
                </c:pt>
                <c:pt idx="208">
                  <c:v>37.549999999999997</c:v>
                </c:pt>
                <c:pt idx="209">
                  <c:v>35.049999999999997</c:v>
                </c:pt>
                <c:pt idx="210">
                  <c:v>36.75</c:v>
                </c:pt>
                <c:pt idx="211">
                  <c:v>38</c:v>
                </c:pt>
                <c:pt idx="212">
                  <c:v>39.4</c:v>
                </c:pt>
                <c:pt idx="213">
                  <c:v>37.1</c:v>
                </c:pt>
                <c:pt idx="214">
                  <c:v>36.6</c:v>
                </c:pt>
                <c:pt idx="215">
                  <c:v>37.35</c:v>
                </c:pt>
                <c:pt idx="216">
                  <c:v>37.6</c:v>
                </c:pt>
                <c:pt idx="217">
                  <c:v>38.5</c:v>
                </c:pt>
                <c:pt idx="218">
                  <c:v>38.049999999999997</c:v>
                </c:pt>
                <c:pt idx="219">
                  <c:v>36.1</c:v>
                </c:pt>
                <c:pt idx="220">
                  <c:v>35.35</c:v>
                </c:pt>
                <c:pt idx="221">
                  <c:v>36.1</c:v>
                </c:pt>
                <c:pt idx="222">
                  <c:v>35.4</c:v>
                </c:pt>
                <c:pt idx="223">
                  <c:v>36.049999999999997</c:v>
                </c:pt>
                <c:pt idx="224">
                  <c:v>38</c:v>
                </c:pt>
                <c:pt idx="225">
                  <c:v>41.2</c:v>
                </c:pt>
                <c:pt idx="226">
                  <c:v>41</c:v>
                </c:pt>
                <c:pt idx="227">
                  <c:v>40.85</c:v>
                </c:pt>
                <c:pt idx="228">
                  <c:v>41.2</c:v>
                </c:pt>
                <c:pt idx="229">
                  <c:v>42.9</c:v>
                </c:pt>
                <c:pt idx="230">
                  <c:v>42.15</c:v>
                </c:pt>
                <c:pt idx="231">
                  <c:v>40.200000000000003</c:v>
                </c:pt>
                <c:pt idx="232">
                  <c:v>40.85</c:v>
                </c:pt>
                <c:pt idx="233">
                  <c:v>41.4</c:v>
                </c:pt>
                <c:pt idx="234">
                  <c:v>41.9</c:v>
                </c:pt>
                <c:pt idx="235">
                  <c:v>41.85</c:v>
                </c:pt>
                <c:pt idx="236">
                  <c:v>41.9</c:v>
                </c:pt>
                <c:pt idx="237">
                  <c:v>41.9</c:v>
                </c:pt>
                <c:pt idx="238">
                  <c:v>41.6</c:v>
                </c:pt>
                <c:pt idx="239">
                  <c:v>40.700000000000003</c:v>
                </c:pt>
                <c:pt idx="240">
                  <c:v>41</c:v>
                </c:pt>
                <c:pt idx="241">
                  <c:v>40.799999999999997</c:v>
                </c:pt>
                <c:pt idx="242">
                  <c:v>42.4</c:v>
                </c:pt>
                <c:pt idx="243">
                  <c:v>42.5</c:v>
                </c:pt>
                <c:pt idx="244">
                  <c:v>42.05</c:v>
                </c:pt>
                <c:pt idx="245">
                  <c:v>43.05</c:v>
                </c:pt>
                <c:pt idx="246">
                  <c:v>42</c:v>
                </c:pt>
                <c:pt idx="247">
                  <c:v>40.9</c:v>
                </c:pt>
                <c:pt idx="248">
                  <c:v>40.25</c:v>
                </c:pt>
                <c:pt idx="249">
                  <c:v>40.75</c:v>
                </c:pt>
                <c:pt idx="250">
                  <c:v>41.1</c:v>
                </c:pt>
                <c:pt idx="251">
                  <c:v>40.75</c:v>
                </c:pt>
                <c:pt idx="252">
                  <c:v>40.200000000000003</c:v>
                </c:pt>
                <c:pt idx="253">
                  <c:v>39.299999999999997</c:v>
                </c:pt>
                <c:pt idx="254">
                  <c:v>40.15</c:v>
                </c:pt>
                <c:pt idx="255">
                  <c:v>39.450000000000003</c:v>
                </c:pt>
                <c:pt idx="256">
                  <c:v>39.35</c:v>
                </c:pt>
                <c:pt idx="257">
                  <c:v>39.4</c:v>
                </c:pt>
                <c:pt idx="258">
                  <c:v>37.6</c:v>
                </c:pt>
                <c:pt idx="259">
                  <c:v>36.85</c:v>
                </c:pt>
                <c:pt idx="260">
                  <c:v>35.6</c:v>
                </c:pt>
                <c:pt idx="261">
                  <c:v>35.4</c:v>
                </c:pt>
                <c:pt idx="262">
                  <c:v>36.200000000000003</c:v>
                </c:pt>
                <c:pt idx="263">
                  <c:v>37.5</c:v>
                </c:pt>
                <c:pt idx="264">
                  <c:v>37.950000000000003</c:v>
                </c:pt>
                <c:pt idx="265">
                  <c:v>37.549999999999997</c:v>
                </c:pt>
                <c:pt idx="266">
                  <c:v>37.65</c:v>
                </c:pt>
                <c:pt idx="267">
                  <c:v>36</c:v>
                </c:pt>
                <c:pt idx="268">
                  <c:v>35.9</c:v>
                </c:pt>
                <c:pt idx="269">
                  <c:v>36.450000000000003</c:v>
                </c:pt>
                <c:pt idx="270">
                  <c:v>36.549999999999997</c:v>
                </c:pt>
                <c:pt idx="271">
                  <c:v>36.9</c:v>
                </c:pt>
                <c:pt idx="272">
                  <c:v>38</c:v>
                </c:pt>
                <c:pt idx="273">
                  <c:v>36.9</c:v>
                </c:pt>
                <c:pt idx="274">
                  <c:v>37.85</c:v>
                </c:pt>
                <c:pt idx="275">
                  <c:v>36.549999999999997</c:v>
                </c:pt>
                <c:pt idx="276">
                  <c:v>38.1</c:v>
                </c:pt>
                <c:pt idx="277">
                  <c:v>38.85</c:v>
                </c:pt>
                <c:pt idx="278">
                  <c:v>39.549999999999997</c:v>
                </c:pt>
                <c:pt idx="279">
                  <c:v>39.9</c:v>
                </c:pt>
                <c:pt idx="280">
                  <c:v>39.65</c:v>
                </c:pt>
                <c:pt idx="281">
                  <c:v>38</c:v>
                </c:pt>
                <c:pt idx="282">
                  <c:v>38.549999999999997</c:v>
                </c:pt>
                <c:pt idx="283">
                  <c:v>41</c:v>
                </c:pt>
                <c:pt idx="284">
                  <c:v>39.950000000000003</c:v>
                </c:pt>
                <c:pt idx="285">
                  <c:v>40.700000000000003</c:v>
                </c:pt>
                <c:pt idx="286">
                  <c:v>40.9</c:v>
                </c:pt>
                <c:pt idx="287">
                  <c:v>39.15</c:v>
                </c:pt>
                <c:pt idx="288">
                  <c:v>40.6</c:v>
                </c:pt>
                <c:pt idx="289">
                  <c:v>41.5</c:v>
                </c:pt>
                <c:pt idx="290">
                  <c:v>41.45</c:v>
                </c:pt>
                <c:pt idx="291">
                  <c:v>40.950000000000003</c:v>
                </c:pt>
                <c:pt idx="292">
                  <c:v>40.799999999999997</c:v>
                </c:pt>
                <c:pt idx="293">
                  <c:v>40.15</c:v>
                </c:pt>
                <c:pt idx="294">
                  <c:v>40.200000000000003</c:v>
                </c:pt>
                <c:pt idx="295">
                  <c:v>38.549999999999997</c:v>
                </c:pt>
                <c:pt idx="296">
                  <c:v>39.1</c:v>
                </c:pt>
                <c:pt idx="297">
                  <c:v>39.4</c:v>
                </c:pt>
                <c:pt idx="298">
                  <c:v>40.15</c:v>
                </c:pt>
                <c:pt idx="299">
                  <c:v>40.450000000000003</c:v>
                </c:pt>
                <c:pt idx="300">
                  <c:v>41.05</c:v>
                </c:pt>
                <c:pt idx="301">
                  <c:v>42.15</c:v>
                </c:pt>
                <c:pt idx="302">
                  <c:v>40.9</c:v>
                </c:pt>
                <c:pt idx="303">
                  <c:v>43.8</c:v>
                </c:pt>
                <c:pt idx="304">
                  <c:v>44.5</c:v>
                </c:pt>
                <c:pt idx="305">
                  <c:v>45.6</c:v>
                </c:pt>
                <c:pt idx="306">
                  <c:v>44.9</c:v>
                </c:pt>
                <c:pt idx="307">
                  <c:v>44.2</c:v>
                </c:pt>
                <c:pt idx="308">
                  <c:v>45.05</c:v>
                </c:pt>
                <c:pt idx="309">
                  <c:v>47.2</c:v>
                </c:pt>
                <c:pt idx="310">
                  <c:v>47.4</c:v>
                </c:pt>
                <c:pt idx="311">
                  <c:v>48.6</c:v>
                </c:pt>
                <c:pt idx="312">
                  <c:v>48.05</c:v>
                </c:pt>
                <c:pt idx="313">
                  <c:v>47.8</c:v>
                </c:pt>
                <c:pt idx="314">
                  <c:v>46.5</c:v>
                </c:pt>
                <c:pt idx="315">
                  <c:v>48.25</c:v>
                </c:pt>
                <c:pt idx="316">
                  <c:v>45.6</c:v>
                </c:pt>
                <c:pt idx="317">
                  <c:v>44.45</c:v>
                </c:pt>
                <c:pt idx="318">
                  <c:v>44.15</c:v>
                </c:pt>
                <c:pt idx="319">
                  <c:v>43.1</c:v>
                </c:pt>
                <c:pt idx="320">
                  <c:v>42.6</c:v>
                </c:pt>
                <c:pt idx="321">
                  <c:v>42.6</c:v>
                </c:pt>
                <c:pt idx="322">
                  <c:v>41.35</c:v>
                </c:pt>
                <c:pt idx="323">
                  <c:v>38.9</c:v>
                </c:pt>
                <c:pt idx="324">
                  <c:v>38.35</c:v>
                </c:pt>
                <c:pt idx="325">
                  <c:v>37</c:v>
                </c:pt>
                <c:pt idx="326">
                  <c:v>35.15</c:v>
                </c:pt>
                <c:pt idx="327">
                  <c:v>36.65</c:v>
                </c:pt>
                <c:pt idx="328">
                  <c:v>35</c:v>
                </c:pt>
                <c:pt idx="329">
                  <c:v>36.950000000000003</c:v>
                </c:pt>
                <c:pt idx="330">
                  <c:v>37.25</c:v>
                </c:pt>
                <c:pt idx="331">
                  <c:v>36.549999999999997</c:v>
                </c:pt>
                <c:pt idx="332">
                  <c:v>36.9</c:v>
                </c:pt>
                <c:pt idx="333">
                  <c:v>37.5</c:v>
                </c:pt>
                <c:pt idx="334">
                  <c:v>35.65</c:v>
                </c:pt>
                <c:pt idx="335">
                  <c:v>35.9</c:v>
                </c:pt>
                <c:pt idx="336">
                  <c:v>35.35</c:v>
                </c:pt>
                <c:pt idx="337">
                  <c:v>35.799999999999997</c:v>
                </c:pt>
                <c:pt idx="338">
                  <c:v>36.75</c:v>
                </c:pt>
                <c:pt idx="339">
                  <c:v>37.15</c:v>
                </c:pt>
                <c:pt idx="340">
                  <c:v>37.25</c:v>
                </c:pt>
                <c:pt idx="341">
                  <c:v>36.799999999999997</c:v>
                </c:pt>
                <c:pt idx="342">
                  <c:v>37.65</c:v>
                </c:pt>
                <c:pt idx="343">
                  <c:v>36.799999999999997</c:v>
                </c:pt>
                <c:pt idx="344">
                  <c:v>36.15</c:v>
                </c:pt>
                <c:pt idx="345">
                  <c:v>36.700000000000003</c:v>
                </c:pt>
                <c:pt idx="346">
                  <c:v>36.35</c:v>
                </c:pt>
                <c:pt idx="347">
                  <c:v>35.35</c:v>
                </c:pt>
                <c:pt idx="348">
                  <c:v>34</c:v>
                </c:pt>
                <c:pt idx="349">
                  <c:v>32.9</c:v>
                </c:pt>
                <c:pt idx="350">
                  <c:v>31.05</c:v>
                </c:pt>
                <c:pt idx="351">
                  <c:v>31.45</c:v>
                </c:pt>
                <c:pt idx="352">
                  <c:v>29.85</c:v>
                </c:pt>
                <c:pt idx="353">
                  <c:v>30.4</c:v>
                </c:pt>
                <c:pt idx="354">
                  <c:v>31.45</c:v>
                </c:pt>
                <c:pt idx="355">
                  <c:v>32</c:v>
                </c:pt>
                <c:pt idx="356">
                  <c:v>33.9</c:v>
                </c:pt>
                <c:pt idx="357">
                  <c:v>34.65</c:v>
                </c:pt>
                <c:pt idx="358">
                  <c:v>33.799999999999997</c:v>
                </c:pt>
                <c:pt idx="359">
                  <c:v>33.9</c:v>
                </c:pt>
                <c:pt idx="360">
                  <c:v>32.5</c:v>
                </c:pt>
                <c:pt idx="361">
                  <c:v>30.4</c:v>
                </c:pt>
                <c:pt idx="362">
                  <c:v>31.75</c:v>
                </c:pt>
                <c:pt idx="363">
                  <c:v>34.9</c:v>
                </c:pt>
                <c:pt idx="364">
                  <c:v>33.700000000000003</c:v>
                </c:pt>
                <c:pt idx="365">
                  <c:v>34.200000000000003</c:v>
                </c:pt>
                <c:pt idx="366">
                  <c:v>33.799999999999997</c:v>
                </c:pt>
                <c:pt idx="367">
                  <c:v>33.5</c:v>
                </c:pt>
                <c:pt idx="368">
                  <c:v>30.65</c:v>
                </c:pt>
                <c:pt idx="369">
                  <c:v>31</c:v>
                </c:pt>
                <c:pt idx="370">
                  <c:v>31.15</c:v>
                </c:pt>
                <c:pt idx="371">
                  <c:v>32.200000000000003</c:v>
                </c:pt>
                <c:pt idx="372">
                  <c:v>32.15</c:v>
                </c:pt>
                <c:pt idx="373">
                  <c:v>33.6</c:v>
                </c:pt>
                <c:pt idx="374">
                  <c:v>33.200000000000003</c:v>
                </c:pt>
                <c:pt idx="375">
                  <c:v>33.6</c:v>
                </c:pt>
                <c:pt idx="376">
                  <c:v>33.950000000000003</c:v>
                </c:pt>
                <c:pt idx="377">
                  <c:v>33.799999999999997</c:v>
                </c:pt>
                <c:pt idx="378">
                  <c:v>33.4</c:v>
                </c:pt>
                <c:pt idx="379">
                  <c:v>34.1</c:v>
                </c:pt>
                <c:pt idx="380">
                  <c:v>33.6</c:v>
                </c:pt>
                <c:pt idx="381">
                  <c:v>34.049999999999997</c:v>
                </c:pt>
                <c:pt idx="382">
                  <c:v>34.450000000000003</c:v>
                </c:pt>
                <c:pt idx="383">
                  <c:v>33.1</c:v>
                </c:pt>
                <c:pt idx="384">
                  <c:v>32</c:v>
                </c:pt>
                <c:pt idx="385">
                  <c:v>32.049999999999997</c:v>
                </c:pt>
                <c:pt idx="386">
                  <c:v>32.950000000000003</c:v>
                </c:pt>
                <c:pt idx="387">
                  <c:v>35.700000000000003</c:v>
                </c:pt>
                <c:pt idx="388">
                  <c:v>36.6</c:v>
                </c:pt>
                <c:pt idx="389">
                  <c:v>36.4</c:v>
                </c:pt>
                <c:pt idx="390">
                  <c:v>36.75</c:v>
                </c:pt>
                <c:pt idx="391">
                  <c:v>36.25</c:v>
                </c:pt>
                <c:pt idx="392">
                  <c:v>37.200000000000003</c:v>
                </c:pt>
                <c:pt idx="393">
                  <c:v>36.75</c:v>
                </c:pt>
                <c:pt idx="394">
                  <c:v>36.549999999999997</c:v>
                </c:pt>
                <c:pt idx="395">
                  <c:v>36.799999999999997</c:v>
                </c:pt>
                <c:pt idx="396">
                  <c:v>37</c:v>
                </c:pt>
                <c:pt idx="397">
                  <c:v>37.049999999999997</c:v>
                </c:pt>
                <c:pt idx="398">
                  <c:v>37</c:v>
                </c:pt>
                <c:pt idx="399">
                  <c:v>36.5</c:v>
                </c:pt>
                <c:pt idx="400">
                  <c:v>38.65</c:v>
                </c:pt>
                <c:pt idx="401">
                  <c:v>38.35</c:v>
                </c:pt>
                <c:pt idx="402">
                  <c:v>39</c:v>
                </c:pt>
                <c:pt idx="403">
                  <c:v>39.1</c:v>
                </c:pt>
                <c:pt idx="404">
                  <c:v>39</c:v>
                </c:pt>
                <c:pt idx="405">
                  <c:v>40.35</c:v>
                </c:pt>
                <c:pt idx="406">
                  <c:v>42.25</c:v>
                </c:pt>
                <c:pt idx="407">
                  <c:v>42.2</c:v>
                </c:pt>
                <c:pt idx="408">
                  <c:v>39.6</c:v>
                </c:pt>
                <c:pt idx="409">
                  <c:v>38.6</c:v>
                </c:pt>
                <c:pt idx="410">
                  <c:v>41</c:v>
                </c:pt>
                <c:pt idx="411">
                  <c:v>41.05</c:v>
                </c:pt>
                <c:pt idx="412">
                  <c:v>40.450000000000003</c:v>
                </c:pt>
                <c:pt idx="413">
                  <c:v>41.3</c:v>
                </c:pt>
                <c:pt idx="414">
                  <c:v>41.5</c:v>
                </c:pt>
                <c:pt idx="415">
                  <c:v>42.2</c:v>
                </c:pt>
                <c:pt idx="416">
                  <c:v>41.7</c:v>
                </c:pt>
                <c:pt idx="417">
                  <c:v>42.4</c:v>
                </c:pt>
                <c:pt idx="418">
                  <c:v>41.5</c:v>
                </c:pt>
                <c:pt idx="419">
                  <c:v>41.25</c:v>
                </c:pt>
                <c:pt idx="420">
                  <c:v>38.9</c:v>
                </c:pt>
                <c:pt idx="421">
                  <c:v>37.85</c:v>
                </c:pt>
                <c:pt idx="422">
                  <c:v>38.75</c:v>
                </c:pt>
                <c:pt idx="423">
                  <c:v>35.950000000000003</c:v>
                </c:pt>
                <c:pt idx="424">
                  <c:v>35.950000000000003</c:v>
                </c:pt>
                <c:pt idx="425">
                  <c:v>36.299999999999997</c:v>
                </c:pt>
                <c:pt idx="426">
                  <c:v>35.299999999999997</c:v>
                </c:pt>
                <c:pt idx="427">
                  <c:v>36.5</c:v>
                </c:pt>
                <c:pt idx="428">
                  <c:v>38.5</c:v>
                </c:pt>
                <c:pt idx="429">
                  <c:v>39.200000000000003</c:v>
                </c:pt>
                <c:pt idx="430">
                  <c:v>39</c:v>
                </c:pt>
                <c:pt idx="431">
                  <c:v>37.299999999999997</c:v>
                </c:pt>
                <c:pt idx="432">
                  <c:v>36.950000000000003</c:v>
                </c:pt>
                <c:pt idx="433">
                  <c:v>33.85</c:v>
                </c:pt>
                <c:pt idx="434">
                  <c:v>35.299999999999997</c:v>
                </c:pt>
                <c:pt idx="435">
                  <c:v>34.5</c:v>
                </c:pt>
                <c:pt idx="436">
                  <c:v>35.049999999999997</c:v>
                </c:pt>
                <c:pt idx="437">
                  <c:v>35.200000000000003</c:v>
                </c:pt>
                <c:pt idx="438">
                  <c:v>35.200000000000003</c:v>
                </c:pt>
                <c:pt idx="439">
                  <c:v>35.6</c:v>
                </c:pt>
                <c:pt idx="440">
                  <c:v>35.049999999999997</c:v>
                </c:pt>
                <c:pt idx="441">
                  <c:v>33.75</c:v>
                </c:pt>
                <c:pt idx="442">
                  <c:v>33.6</c:v>
                </c:pt>
                <c:pt idx="443">
                  <c:v>34.200000000000003</c:v>
                </c:pt>
                <c:pt idx="444">
                  <c:v>33</c:v>
                </c:pt>
                <c:pt idx="445">
                  <c:v>33.5</c:v>
                </c:pt>
                <c:pt idx="446">
                  <c:v>34.85</c:v>
                </c:pt>
                <c:pt idx="447">
                  <c:v>34.65</c:v>
                </c:pt>
                <c:pt idx="448">
                  <c:v>34.65</c:v>
                </c:pt>
                <c:pt idx="449">
                  <c:v>35</c:v>
                </c:pt>
                <c:pt idx="450">
                  <c:v>35</c:v>
                </c:pt>
                <c:pt idx="451">
                  <c:v>34.5</c:v>
                </c:pt>
                <c:pt idx="452">
                  <c:v>33.299999999999997</c:v>
                </c:pt>
                <c:pt idx="453">
                  <c:v>31.5</c:v>
                </c:pt>
                <c:pt idx="454">
                  <c:v>31.25</c:v>
                </c:pt>
                <c:pt idx="455">
                  <c:v>31.95</c:v>
                </c:pt>
                <c:pt idx="456">
                  <c:v>33.450000000000003</c:v>
                </c:pt>
                <c:pt idx="457">
                  <c:v>33.4</c:v>
                </c:pt>
                <c:pt idx="458">
                  <c:v>33.6</c:v>
                </c:pt>
                <c:pt idx="459">
                  <c:v>32.85</c:v>
                </c:pt>
                <c:pt idx="460">
                  <c:v>33.35</c:v>
                </c:pt>
                <c:pt idx="461">
                  <c:v>32.75</c:v>
                </c:pt>
                <c:pt idx="462">
                  <c:v>32.200000000000003</c:v>
                </c:pt>
                <c:pt idx="463">
                  <c:v>32.5</c:v>
                </c:pt>
                <c:pt idx="464">
                  <c:v>32.15</c:v>
                </c:pt>
                <c:pt idx="465">
                  <c:v>32.200000000000003</c:v>
                </c:pt>
                <c:pt idx="466">
                  <c:v>32.450000000000003</c:v>
                </c:pt>
                <c:pt idx="467">
                  <c:v>32.950000000000003</c:v>
                </c:pt>
                <c:pt idx="468">
                  <c:v>33.450000000000003</c:v>
                </c:pt>
                <c:pt idx="469">
                  <c:v>34.049999999999997</c:v>
                </c:pt>
                <c:pt idx="470">
                  <c:v>33.85</c:v>
                </c:pt>
                <c:pt idx="471">
                  <c:v>33.6</c:v>
                </c:pt>
                <c:pt idx="472">
                  <c:v>32.799999999999997</c:v>
                </c:pt>
                <c:pt idx="473">
                  <c:v>34.299999999999997</c:v>
                </c:pt>
                <c:pt idx="474">
                  <c:v>36.799999999999997</c:v>
                </c:pt>
                <c:pt idx="475">
                  <c:v>35.85</c:v>
                </c:pt>
                <c:pt idx="476">
                  <c:v>35.049999999999997</c:v>
                </c:pt>
                <c:pt idx="477">
                  <c:v>35.4</c:v>
                </c:pt>
                <c:pt idx="478">
                  <c:v>35.65</c:v>
                </c:pt>
                <c:pt idx="479">
                  <c:v>34.25</c:v>
                </c:pt>
                <c:pt idx="480">
                  <c:v>33.75</c:v>
                </c:pt>
                <c:pt idx="481">
                  <c:v>32.5</c:v>
                </c:pt>
                <c:pt idx="482">
                  <c:v>32.700000000000003</c:v>
                </c:pt>
                <c:pt idx="483">
                  <c:v>33.700000000000003</c:v>
                </c:pt>
                <c:pt idx="484">
                  <c:v>34.1</c:v>
                </c:pt>
                <c:pt idx="485">
                  <c:v>35.950000000000003</c:v>
                </c:pt>
                <c:pt idx="486">
                  <c:v>35.4</c:v>
                </c:pt>
                <c:pt idx="487">
                  <c:v>34.799999999999997</c:v>
                </c:pt>
                <c:pt idx="488">
                  <c:v>34.200000000000003</c:v>
                </c:pt>
                <c:pt idx="489">
                  <c:v>34.549999999999997</c:v>
                </c:pt>
                <c:pt idx="490">
                  <c:v>35.25</c:v>
                </c:pt>
                <c:pt idx="491">
                  <c:v>35.6</c:v>
                </c:pt>
                <c:pt idx="492">
                  <c:v>34.799999999999997</c:v>
                </c:pt>
                <c:pt idx="493">
                  <c:v>34.950000000000003</c:v>
                </c:pt>
                <c:pt idx="494">
                  <c:v>36</c:v>
                </c:pt>
                <c:pt idx="495">
                  <c:v>35.299999999999997</c:v>
                </c:pt>
                <c:pt idx="496">
                  <c:v>35.6</c:v>
                </c:pt>
                <c:pt idx="497">
                  <c:v>35.4</c:v>
                </c:pt>
                <c:pt idx="498">
                  <c:v>34.6</c:v>
                </c:pt>
                <c:pt idx="499">
                  <c:v>34.4</c:v>
                </c:pt>
                <c:pt idx="500">
                  <c:v>35.200000000000003</c:v>
                </c:pt>
                <c:pt idx="501">
                  <c:v>35.950000000000003</c:v>
                </c:pt>
                <c:pt idx="502">
                  <c:v>36.9</c:v>
                </c:pt>
                <c:pt idx="503">
                  <c:v>37.4</c:v>
                </c:pt>
                <c:pt idx="504">
                  <c:v>37.799999999999997</c:v>
                </c:pt>
                <c:pt idx="505">
                  <c:v>37.35</c:v>
                </c:pt>
                <c:pt idx="506">
                  <c:v>37.9</c:v>
                </c:pt>
                <c:pt idx="507">
                  <c:v>37.9</c:v>
                </c:pt>
                <c:pt idx="508">
                  <c:v>37.549999999999997</c:v>
                </c:pt>
                <c:pt idx="509">
                  <c:v>37.1</c:v>
                </c:pt>
                <c:pt idx="510">
                  <c:v>36.85</c:v>
                </c:pt>
                <c:pt idx="511">
                  <c:v>37.1</c:v>
                </c:pt>
                <c:pt idx="512">
                  <c:v>36.65</c:v>
                </c:pt>
                <c:pt idx="513">
                  <c:v>36.799999999999997</c:v>
                </c:pt>
                <c:pt idx="514">
                  <c:v>37.65</c:v>
                </c:pt>
                <c:pt idx="515">
                  <c:v>37.700000000000003</c:v>
                </c:pt>
                <c:pt idx="516">
                  <c:v>37.799999999999997</c:v>
                </c:pt>
                <c:pt idx="517">
                  <c:v>37.6</c:v>
                </c:pt>
                <c:pt idx="518">
                  <c:v>37.25</c:v>
                </c:pt>
                <c:pt idx="519">
                  <c:v>37.75</c:v>
                </c:pt>
                <c:pt idx="520">
                  <c:v>37.1</c:v>
                </c:pt>
                <c:pt idx="521">
                  <c:v>36.75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B7-4241-815C-DABECFE7E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5355824"/>
        <c:axId val="2080708720"/>
      </c:scatterChart>
      <c:scatterChart>
        <c:scatterStyle val="lineMarker"/>
        <c:varyColors val="0"/>
        <c:ser>
          <c:idx val="1"/>
          <c:order val="1"/>
          <c:tx>
            <c:strRef>
              <c:f>計算!$D$1</c:f>
              <c:strCache>
                <c:ptCount val="1"/>
                <c:pt idx="0">
                  <c:v>台積電收盤價(元)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strRef>
              <c:f>計算!$B$2:$B$523</c:f>
              <c:strCache>
                <c:ptCount val="522"/>
                <c:pt idx="0">
                  <c:v>2021/01/04</c:v>
                </c:pt>
                <c:pt idx="1">
                  <c:v>2021/01/05</c:v>
                </c:pt>
                <c:pt idx="2">
                  <c:v>2021/01/06</c:v>
                </c:pt>
                <c:pt idx="3">
                  <c:v>2021/01/07</c:v>
                </c:pt>
                <c:pt idx="4">
                  <c:v>2021/01/08</c:v>
                </c:pt>
                <c:pt idx="5">
                  <c:v>2021/01/11</c:v>
                </c:pt>
                <c:pt idx="6">
                  <c:v>2021/01/12</c:v>
                </c:pt>
                <c:pt idx="7">
                  <c:v>2021/01/13</c:v>
                </c:pt>
                <c:pt idx="8">
                  <c:v>2021/01/14</c:v>
                </c:pt>
                <c:pt idx="9">
                  <c:v>2021/01/15</c:v>
                </c:pt>
                <c:pt idx="10">
                  <c:v>2021/01/18</c:v>
                </c:pt>
                <c:pt idx="11">
                  <c:v>2021/01/19</c:v>
                </c:pt>
                <c:pt idx="12">
                  <c:v>2021/01/20</c:v>
                </c:pt>
                <c:pt idx="13">
                  <c:v>2021/01/21</c:v>
                </c:pt>
                <c:pt idx="14">
                  <c:v>2021/01/22</c:v>
                </c:pt>
                <c:pt idx="15">
                  <c:v>2021/01/25</c:v>
                </c:pt>
                <c:pt idx="16">
                  <c:v>2021/01/26</c:v>
                </c:pt>
                <c:pt idx="17">
                  <c:v>2021/01/27</c:v>
                </c:pt>
                <c:pt idx="18">
                  <c:v>2021/01/28</c:v>
                </c:pt>
                <c:pt idx="19">
                  <c:v>2021/01/29</c:v>
                </c:pt>
                <c:pt idx="20">
                  <c:v>2021/02/01</c:v>
                </c:pt>
                <c:pt idx="21">
                  <c:v>2021/02/02</c:v>
                </c:pt>
                <c:pt idx="22">
                  <c:v>2021/02/03</c:v>
                </c:pt>
                <c:pt idx="23">
                  <c:v>2021/02/04</c:v>
                </c:pt>
                <c:pt idx="24">
                  <c:v>2021/02/05</c:v>
                </c:pt>
                <c:pt idx="25">
                  <c:v>2021/02/17</c:v>
                </c:pt>
                <c:pt idx="26">
                  <c:v>2021/02/18</c:v>
                </c:pt>
                <c:pt idx="27">
                  <c:v>2021/02/19</c:v>
                </c:pt>
                <c:pt idx="28">
                  <c:v>2021/02/22</c:v>
                </c:pt>
                <c:pt idx="29">
                  <c:v>2021/02/23</c:v>
                </c:pt>
                <c:pt idx="30">
                  <c:v>2021/02/24</c:v>
                </c:pt>
                <c:pt idx="31">
                  <c:v>2021/02/25</c:v>
                </c:pt>
                <c:pt idx="32">
                  <c:v>2021/02/26</c:v>
                </c:pt>
                <c:pt idx="33">
                  <c:v>2021/03/02</c:v>
                </c:pt>
                <c:pt idx="34">
                  <c:v>2021/03/03</c:v>
                </c:pt>
                <c:pt idx="35">
                  <c:v>2021/03/04</c:v>
                </c:pt>
                <c:pt idx="36">
                  <c:v>2021/03/05</c:v>
                </c:pt>
                <c:pt idx="37">
                  <c:v>2021/03/08</c:v>
                </c:pt>
                <c:pt idx="38">
                  <c:v>2021/03/09</c:v>
                </c:pt>
                <c:pt idx="39">
                  <c:v>2021/03/10</c:v>
                </c:pt>
                <c:pt idx="40">
                  <c:v>2021/03/11</c:v>
                </c:pt>
                <c:pt idx="41">
                  <c:v>2021/03/12</c:v>
                </c:pt>
                <c:pt idx="42">
                  <c:v>2021/03/15</c:v>
                </c:pt>
                <c:pt idx="43">
                  <c:v>2021/03/16</c:v>
                </c:pt>
                <c:pt idx="44">
                  <c:v>2021/03/17</c:v>
                </c:pt>
                <c:pt idx="45">
                  <c:v>2021/03/18</c:v>
                </c:pt>
                <c:pt idx="46">
                  <c:v>2021/03/19</c:v>
                </c:pt>
                <c:pt idx="47">
                  <c:v>2021/03/22</c:v>
                </c:pt>
                <c:pt idx="48">
                  <c:v>2021/03/23</c:v>
                </c:pt>
                <c:pt idx="49">
                  <c:v>2021/03/24</c:v>
                </c:pt>
                <c:pt idx="50">
                  <c:v>2021/03/25</c:v>
                </c:pt>
                <c:pt idx="51">
                  <c:v>2021/03/26</c:v>
                </c:pt>
                <c:pt idx="52">
                  <c:v>2021/03/29</c:v>
                </c:pt>
                <c:pt idx="53">
                  <c:v>2021/03/30</c:v>
                </c:pt>
                <c:pt idx="54">
                  <c:v>2021/03/31</c:v>
                </c:pt>
                <c:pt idx="55">
                  <c:v>2021/04/01</c:v>
                </c:pt>
                <c:pt idx="56">
                  <c:v>2021/04/06</c:v>
                </c:pt>
                <c:pt idx="57">
                  <c:v>2021/04/07</c:v>
                </c:pt>
                <c:pt idx="58">
                  <c:v>2021/04/08</c:v>
                </c:pt>
                <c:pt idx="59">
                  <c:v>2021/04/09</c:v>
                </c:pt>
                <c:pt idx="60">
                  <c:v>2021/04/12</c:v>
                </c:pt>
                <c:pt idx="61">
                  <c:v>2021/04/13</c:v>
                </c:pt>
                <c:pt idx="62">
                  <c:v>2021/04/14</c:v>
                </c:pt>
                <c:pt idx="63">
                  <c:v>2021/04/15</c:v>
                </c:pt>
                <c:pt idx="64">
                  <c:v>2021/04/16</c:v>
                </c:pt>
                <c:pt idx="65">
                  <c:v>2021/04/19</c:v>
                </c:pt>
                <c:pt idx="66">
                  <c:v>2021/04/20</c:v>
                </c:pt>
                <c:pt idx="67">
                  <c:v>2021/04/21</c:v>
                </c:pt>
                <c:pt idx="68">
                  <c:v>2021/04/22</c:v>
                </c:pt>
                <c:pt idx="69">
                  <c:v>2021/04/23</c:v>
                </c:pt>
                <c:pt idx="70">
                  <c:v>2021/04/26</c:v>
                </c:pt>
                <c:pt idx="71">
                  <c:v>2021/04/27</c:v>
                </c:pt>
                <c:pt idx="72">
                  <c:v>2021/04/28</c:v>
                </c:pt>
                <c:pt idx="73">
                  <c:v>2021/04/29</c:v>
                </c:pt>
                <c:pt idx="74">
                  <c:v>2021/05/03</c:v>
                </c:pt>
                <c:pt idx="75">
                  <c:v>2021/05/04</c:v>
                </c:pt>
                <c:pt idx="76">
                  <c:v>2021/05/05</c:v>
                </c:pt>
                <c:pt idx="77">
                  <c:v>2021/05/06</c:v>
                </c:pt>
                <c:pt idx="78">
                  <c:v>2021/05/07</c:v>
                </c:pt>
                <c:pt idx="79">
                  <c:v>2021/05/10</c:v>
                </c:pt>
                <c:pt idx="80">
                  <c:v>2021/05/11</c:v>
                </c:pt>
                <c:pt idx="81">
                  <c:v>2021/05/12</c:v>
                </c:pt>
                <c:pt idx="82">
                  <c:v>2021/05/13</c:v>
                </c:pt>
                <c:pt idx="83">
                  <c:v>2021/05/14</c:v>
                </c:pt>
                <c:pt idx="84">
                  <c:v>2021/05/17</c:v>
                </c:pt>
                <c:pt idx="85">
                  <c:v>2021/05/18</c:v>
                </c:pt>
                <c:pt idx="86">
                  <c:v>2021/05/19</c:v>
                </c:pt>
                <c:pt idx="87">
                  <c:v>2021/05/20</c:v>
                </c:pt>
                <c:pt idx="88">
                  <c:v>2021/05/21</c:v>
                </c:pt>
                <c:pt idx="89">
                  <c:v>2021/05/24</c:v>
                </c:pt>
                <c:pt idx="90">
                  <c:v>2021/05/25</c:v>
                </c:pt>
                <c:pt idx="91">
                  <c:v>2021/05/26</c:v>
                </c:pt>
                <c:pt idx="92">
                  <c:v>2021/05/27</c:v>
                </c:pt>
                <c:pt idx="93">
                  <c:v>2021/05/28</c:v>
                </c:pt>
                <c:pt idx="94">
                  <c:v>2021/05/31</c:v>
                </c:pt>
                <c:pt idx="95">
                  <c:v>2021/06/01</c:v>
                </c:pt>
                <c:pt idx="96">
                  <c:v>2021/06/02</c:v>
                </c:pt>
                <c:pt idx="97">
                  <c:v>2021/06/03</c:v>
                </c:pt>
                <c:pt idx="98">
                  <c:v>2021/06/04</c:v>
                </c:pt>
                <c:pt idx="99">
                  <c:v>2021/06/07</c:v>
                </c:pt>
                <c:pt idx="100">
                  <c:v>2021/06/08</c:v>
                </c:pt>
                <c:pt idx="101">
                  <c:v>2021/06/09</c:v>
                </c:pt>
                <c:pt idx="102">
                  <c:v>2021/06/10</c:v>
                </c:pt>
                <c:pt idx="103">
                  <c:v>2021/06/11</c:v>
                </c:pt>
                <c:pt idx="104">
                  <c:v>2021/06/15</c:v>
                </c:pt>
                <c:pt idx="105">
                  <c:v>2021/06/16</c:v>
                </c:pt>
                <c:pt idx="106">
                  <c:v>2021/06/17</c:v>
                </c:pt>
                <c:pt idx="107">
                  <c:v>2021/06/18</c:v>
                </c:pt>
                <c:pt idx="108">
                  <c:v>2021/06/21</c:v>
                </c:pt>
                <c:pt idx="109">
                  <c:v>2021/06/22</c:v>
                </c:pt>
                <c:pt idx="110">
                  <c:v>2021/06/23</c:v>
                </c:pt>
                <c:pt idx="111">
                  <c:v>2021/06/24</c:v>
                </c:pt>
                <c:pt idx="112">
                  <c:v>2021/06/25</c:v>
                </c:pt>
                <c:pt idx="113">
                  <c:v>2021/06/28</c:v>
                </c:pt>
                <c:pt idx="114">
                  <c:v>2021/06/29</c:v>
                </c:pt>
                <c:pt idx="115">
                  <c:v>2021/06/30</c:v>
                </c:pt>
                <c:pt idx="116">
                  <c:v>2021/07/01</c:v>
                </c:pt>
                <c:pt idx="117">
                  <c:v>2021/07/02</c:v>
                </c:pt>
                <c:pt idx="118">
                  <c:v>2021/07/05</c:v>
                </c:pt>
                <c:pt idx="119">
                  <c:v>2021/07/06</c:v>
                </c:pt>
                <c:pt idx="120">
                  <c:v>2021/07/07</c:v>
                </c:pt>
                <c:pt idx="121">
                  <c:v>2021/07/08</c:v>
                </c:pt>
                <c:pt idx="122">
                  <c:v>2021/07/09</c:v>
                </c:pt>
                <c:pt idx="123">
                  <c:v>2021/07/12</c:v>
                </c:pt>
                <c:pt idx="124">
                  <c:v>2021/07/13</c:v>
                </c:pt>
                <c:pt idx="125">
                  <c:v>2021/07/14</c:v>
                </c:pt>
                <c:pt idx="126">
                  <c:v>2021/07/15</c:v>
                </c:pt>
                <c:pt idx="127">
                  <c:v>2021/07/16</c:v>
                </c:pt>
                <c:pt idx="128">
                  <c:v>2021/07/19</c:v>
                </c:pt>
                <c:pt idx="129">
                  <c:v>2021/07/20</c:v>
                </c:pt>
                <c:pt idx="130">
                  <c:v>2021/07/21</c:v>
                </c:pt>
                <c:pt idx="131">
                  <c:v>2021/07/22</c:v>
                </c:pt>
                <c:pt idx="132">
                  <c:v>2021/07/23</c:v>
                </c:pt>
                <c:pt idx="133">
                  <c:v>2021/07/26</c:v>
                </c:pt>
                <c:pt idx="134">
                  <c:v>2021/07/27</c:v>
                </c:pt>
                <c:pt idx="135">
                  <c:v>2021/07/28</c:v>
                </c:pt>
                <c:pt idx="136">
                  <c:v>2021/07/29</c:v>
                </c:pt>
                <c:pt idx="137">
                  <c:v>2021/07/30</c:v>
                </c:pt>
                <c:pt idx="138">
                  <c:v>2021/08/02</c:v>
                </c:pt>
                <c:pt idx="139">
                  <c:v>2021/08/03</c:v>
                </c:pt>
                <c:pt idx="140">
                  <c:v>2021/08/04</c:v>
                </c:pt>
                <c:pt idx="141">
                  <c:v>2021/08/05</c:v>
                </c:pt>
                <c:pt idx="142">
                  <c:v>2021/08/06</c:v>
                </c:pt>
                <c:pt idx="143">
                  <c:v>2021/08/09</c:v>
                </c:pt>
                <c:pt idx="144">
                  <c:v>2021/08/10</c:v>
                </c:pt>
                <c:pt idx="145">
                  <c:v>2021/08/11</c:v>
                </c:pt>
                <c:pt idx="146">
                  <c:v>2021/08/12</c:v>
                </c:pt>
                <c:pt idx="147">
                  <c:v>2021/08/13</c:v>
                </c:pt>
                <c:pt idx="148">
                  <c:v>2021/08/16</c:v>
                </c:pt>
                <c:pt idx="149">
                  <c:v>2021/08/17</c:v>
                </c:pt>
                <c:pt idx="150">
                  <c:v>2021/08/18</c:v>
                </c:pt>
                <c:pt idx="151">
                  <c:v>2021/08/19</c:v>
                </c:pt>
                <c:pt idx="152">
                  <c:v>2021/08/20</c:v>
                </c:pt>
                <c:pt idx="153">
                  <c:v>2021/08/23</c:v>
                </c:pt>
                <c:pt idx="154">
                  <c:v>2021/08/24</c:v>
                </c:pt>
                <c:pt idx="155">
                  <c:v>2021/08/25</c:v>
                </c:pt>
                <c:pt idx="156">
                  <c:v>2021/08/26</c:v>
                </c:pt>
                <c:pt idx="157">
                  <c:v>2021/08/27</c:v>
                </c:pt>
                <c:pt idx="158">
                  <c:v>2021/08/30</c:v>
                </c:pt>
                <c:pt idx="159">
                  <c:v>2021/08/31</c:v>
                </c:pt>
                <c:pt idx="160">
                  <c:v>2021/09/01</c:v>
                </c:pt>
                <c:pt idx="161">
                  <c:v>2021/09/02</c:v>
                </c:pt>
                <c:pt idx="162">
                  <c:v>2021/09/03</c:v>
                </c:pt>
                <c:pt idx="163">
                  <c:v>2021/09/06</c:v>
                </c:pt>
                <c:pt idx="164">
                  <c:v>2021/09/07</c:v>
                </c:pt>
                <c:pt idx="165">
                  <c:v>2021/09/08</c:v>
                </c:pt>
                <c:pt idx="166">
                  <c:v>2021/09/09</c:v>
                </c:pt>
                <c:pt idx="167">
                  <c:v>2021/09/10</c:v>
                </c:pt>
                <c:pt idx="168">
                  <c:v>2021/09/13</c:v>
                </c:pt>
                <c:pt idx="169">
                  <c:v>2021/09/14</c:v>
                </c:pt>
                <c:pt idx="170">
                  <c:v>2021/09/15</c:v>
                </c:pt>
                <c:pt idx="171">
                  <c:v>2021/09/16</c:v>
                </c:pt>
                <c:pt idx="172">
                  <c:v>2021/09/17</c:v>
                </c:pt>
                <c:pt idx="173">
                  <c:v>2021/09/22</c:v>
                </c:pt>
                <c:pt idx="174">
                  <c:v>2021/09/23</c:v>
                </c:pt>
                <c:pt idx="175">
                  <c:v>2021/09/24</c:v>
                </c:pt>
                <c:pt idx="176">
                  <c:v>2021/09/27</c:v>
                </c:pt>
                <c:pt idx="177">
                  <c:v>2021/09/28</c:v>
                </c:pt>
                <c:pt idx="178">
                  <c:v>2021/09/29</c:v>
                </c:pt>
                <c:pt idx="179">
                  <c:v>2021/09/30</c:v>
                </c:pt>
                <c:pt idx="180">
                  <c:v>2021/10/01</c:v>
                </c:pt>
                <c:pt idx="181">
                  <c:v>2021/10/04</c:v>
                </c:pt>
                <c:pt idx="182">
                  <c:v>2021/10/05</c:v>
                </c:pt>
                <c:pt idx="183">
                  <c:v>2021/10/06</c:v>
                </c:pt>
                <c:pt idx="184">
                  <c:v>2021/10/07</c:v>
                </c:pt>
                <c:pt idx="185">
                  <c:v>2021/10/08</c:v>
                </c:pt>
                <c:pt idx="186">
                  <c:v>2021/10/12</c:v>
                </c:pt>
                <c:pt idx="187">
                  <c:v>2021/10/13</c:v>
                </c:pt>
                <c:pt idx="188">
                  <c:v>2021/10/14</c:v>
                </c:pt>
                <c:pt idx="189">
                  <c:v>2021/10/15</c:v>
                </c:pt>
                <c:pt idx="190">
                  <c:v>2021/10/18</c:v>
                </c:pt>
                <c:pt idx="191">
                  <c:v>2021/10/19</c:v>
                </c:pt>
                <c:pt idx="192">
                  <c:v>2021/10/20</c:v>
                </c:pt>
                <c:pt idx="193">
                  <c:v>2021/10/21</c:v>
                </c:pt>
                <c:pt idx="194">
                  <c:v>2021/10/22</c:v>
                </c:pt>
                <c:pt idx="195">
                  <c:v>2021/10/25</c:v>
                </c:pt>
                <c:pt idx="196">
                  <c:v>2021/10/26</c:v>
                </c:pt>
                <c:pt idx="197">
                  <c:v>2021/10/27</c:v>
                </c:pt>
                <c:pt idx="198">
                  <c:v>2021/10/28</c:v>
                </c:pt>
                <c:pt idx="199">
                  <c:v>2021/10/29</c:v>
                </c:pt>
                <c:pt idx="200">
                  <c:v>2021/11/01</c:v>
                </c:pt>
                <c:pt idx="201">
                  <c:v>2021/11/02</c:v>
                </c:pt>
                <c:pt idx="202">
                  <c:v>2021/11/03</c:v>
                </c:pt>
                <c:pt idx="203">
                  <c:v>2021/11/04</c:v>
                </c:pt>
                <c:pt idx="204">
                  <c:v>2021/11/05</c:v>
                </c:pt>
                <c:pt idx="205">
                  <c:v>2021/11/08</c:v>
                </c:pt>
                <c:pt idx="206">
                  <c:v>2021/11/09</c:v>
                </c:pt>
                <c:pt idx="207">
                  <c:v>2021/11/10</c:v>
                </c:pt>
                <c:pt idx="208">
                  <c:v>2021/11/11</c:v>
                </c:pt>
                <c:pt idx="209">
                  <c:v>2021/11/12</c:v>
                </c:pt>
                <c:pt idx="210">
                  <c:v>2021/11/15</c:v>
                </c:pt>
                <c:pt idx="211">
                  <c:v>2021/11/16</c:v>
                </c:pt>
                <c:pt idx="212">
                  <c:v>2021/11/17</c:v>
                </c:pt>
                <c:pt idx="213">
                  <c:v>2021/11/18</c:v>
                </c:pt>
                <c:pt idx="214">
                  <c:v>2021/11/19</c:v>
                </c:pt>
                <c:pt idx="215">
                  <c:v>2021/11/22</c:v>
                </c:pt>
                <c:pt idx="216">
                  <c:v>2021/11/23</c:v>
                </c:pt>
                <c:pt idx="217">
                  <c:v>2021/11/24</c:v>
                </c:pt>
                <c:pt idx="218">
                  <c:v>2021/11/25</c:v>
                </c:pt>
                <c:pt idx="219">
                  <c:v>2021/11/26</c:v>
                </c:pt>
                <c:pt idx="220">
                  <c:v>2021/11/29</c:v>
                </c:pt>
                <c:pt idx="221">
                  <c:v>2021/11/30</c:v>
                </c:pt>
                <c:pt idx="222">
                  <c:v>2021/12/01</c:v>
                </c:pt>
                <c:pt idx="223">
                  <c:v>2021/12/02</c:v>
                </c:pt>
                <c:pt idx="224">
                  <c:v>2021/12/03</c:v>
                </c:pt>
                <c:pt idx="225">
                  <c:v>2021/12/06</c:v>
                </c:pt>
                <c:pt idx="226">
                  <c:v>2021/12/07</c:v>
                </c:pt>
                <c:pt idx="227">
                  <c:v>2021/12/08</c:v>
                </c:pt>
                <c:pt idx="228">
                  <c:v>2021/12/09</c:v>
                </c:pt>
                <c:pt idx="229">
                  <c:v>2021/12/10</c:v>
                </c:pt>
                <c:pt idx="230">
                  <c:v>2021/12/13</c:v>
                </c:pt>
                <c:pt idx="231">
                  <c:v>2021/12/14</c:v>
                </c:pt>
                <c:pt idx="232">
                  <c:v>2021/12/15</c:v>
                </c:pt>
                <c:pt idx="233">
                  <c:v>2021/12/16</c:v>
                </c:pt>
                <c:pt idx="234">
                  <c:v>2021/12/17</c:v>
                </c:pt>
                <c:pt idx="235">
                  <c:v>2021/12/20</c:v>
                </c:pt>
                <c:pt idx="236">
                  <c:v>2021/12/21</c:v>
                </c:pt>
                <c:pt idx="237">
                  <c:v>2021/12/22</c:v>
                </c:pt>
                <c:pt idx="238">
                  <c:v>2021/12/23</c:v>
                </c:pt>
                <c:pt idx="239">
                  <c:v>2021/12/24</c:v>
                </c:pt>
                <c:pt idx="240">
                  <c:v>2021/12/27</c:v>
                </c:pt>
                <c:pt idx="241">
                  <c:v>2021/12/28</c:v>
                </c:pt>
                <c:pt idx="242">
                  <c:v>2021/12/29</c:v>
                </c:pt>
                <c:pt idx="243">
                  <c:v>2021/12/30</c:v>
                </c:pt>
                <c:pt idx="244">
                  <c:v>2022/01/03</c:v>
                </c:pt>
                <c:pt idx="245">
                  <c:v>2022/01/04</c:v>
                </c:pt>
                <c:pt idx="246">
                  <c:v>2022/01/05</c:v>
                </c:pt>
                <c:pt idx="247">
                  <c:v>2022/01/06</c:v>
                </c:pt>
                <c:pt idx="248">
                  <c:v>2022/01/07</c:v>
                </c:pt>
                <c:pt idx="249">
                  <c:v>2022/01/10</c:v>
                </c:pt>
                <c:pt idx="250">
                  <c:v>2022/01/11</c:v>
                </c:pt>
                <c:pt idx="251">
                  <c:v>2022/01/12</c:v>
                </c:pt>
                <c:pt idx="252">
                  <c:v>2022/01/13</c:v>
                </c:pt>
                <c:pt idx="253">
                  <c:v>2022/01/14</c:v>
                </c:pt>
                <c:pt idx="254">
                  <c:v>2022/01/17</c:v>
                </c:pt>
                <c:pt idx="255">
                  <c:v>2022/01/18</c:v>
                </c:pt>
                <c:pt idx="256">
                  <c:v>2022/01/19</c:v>
                </c:pt>
                <c:pt idx="257">
                  <c:v>2022/01/20</c:v>
                </c:pt>
                <c:pt idx="258">
                  <c:v>2022/01/21</c:v>
                </c:pt>
                <c:pt idx="259">
                  <c:v>2022/01/24</c:v>
                </c:pt>
                <c:pt idx="260">
                  <c:v>2022/01/25</c:v>
                </c:pt>
                <c:pt idx="261">
                  <c:v>2022/01/26</c:v>
                </c:pt>
                <c:pt idx="262">
                  <c:v>2022/02/07</c:v>
                </c:pt>
                <c:pt idx="263">
                  <c:v>2022/02/08</c:v>
                </c:pt>
                <c:pt idx="264">
                  <c:v>2022/02/09</c:v>
                </c:pt>
                <c:pt idx="265">
                  <c:v>2022/02/10</c:v>
                </c:pt>
                <c:pt idx="266">
                  <c:v>2022/02/11</c:v>
                </c:pt>
                <c:pt idx="267">
                  <c:v>2022/02/14</c:v>
                </c:pt>
                <c:pt idx="268">
                  <c:v>2022/02/15</c:v>
                </c:pt>
                <c:pt idx="269">
                  <c:v>2022/02/16</c:v>
                </c:pt>
                <c:pt idx="270">
                  <c:v>2022/02/17</c:v>
                </c:pt>
                <c:pt idx="271">
                  <c:v>2022/02/18</c:v>
                </c:pt>
                <c:pt idx="272">
                  <c:v>2022/02/21</c:v>
                </c:pt>
                <c:pt idx="273">
                  <c:v>2022/02/22</c:v>
                </c:pt>
                <c:pt idx="274">
                  <c:v>2022/02/23</c:v>
                </c:pt>
                <c:pt idx="275">
                  <c:v>2022/02/24</c:v>
                </c:pt>
                <c:pt idx="276">
                  <c:v>2022/02/25</c:v>
                </c:pt>
                <c:pt idx="277">
                  <c:v>2022/03/01</c:v>
                </c:pt>
                <c:pt idx="278">
                  <c:v>2022/03/02</c:v>
                </c:pt>
                <c:pt idx="279">
                  <c:v>2022/03/03</c:v>
                </c:pt>
                <c:pt idx="280">
                  <c:v>2022/03/04</c:v>
                </c:pt>
                <c:pt idx="281">
                  <c:v>2022/03/07</c:v>
                </c:pt>
                <c:pt idx="282">
                  <c:v>2022/03/08</c:v>
                </c:pt>
                <c:pt idx="283">
                  <c:v>2022/03/09</c:v>
                </c:pt>
                <c:pt idx="284">
                  <c:v>2022/03/10</c:v>
                </c:pt>
                <c:pt idx="285">
                  <c:v>2022/03/11</c:v>
                </c:pt>
                <c:pt idx="286">
                  <c:v>2022/03/14</c:v>
                </c:pt>
                <c:pt idx="287">
                  <c:v>2022/03/15</c:v>
                </c:pt>
                <c:pt idx="288">
                  <c:v>2022/03/16</c:v>
                </c:pt>
                <c:pt idx="289">
                  <c:v>2022/03/17</c:v>
                </c:pt>
                <c:pt idx="290">
                  <c:v>2022/03/18</c:v>
                </c:pt>
                <c:pt idx="291">
                  <c:v>2022/03/21</c:v>
                </c:pt>
                <c:pt idx="292">
                  <c:v>2022/03/22</c:v>
                </c:pt>
                <c:pt idx="293">
                  <c:v>2022/03/23</c:v>
                </c:pt>
                <c:pt idx="294">
                  <c:v>2022/03/24</c:v>
                </c:pt>
                <c:pt idx="295">
                  <c:v>2022/03/25</c:v>
                </c:pt>
                <c:pt idx="296">
                  <c:v>2022/03/28</c:v>
                </c:pt>
                <c:pt idx="297">
                  <c:v>2022/03/29</c:v>
                </c:pt>
                <c:pt idx="298">
                  <c:v>2022/03/30</c:v>
                </c:pt>
                <c:pt idx="299">
                  <c:v>2022/03/31</c:v>
                </c:pt>
                <c:pt idx="300">
                  <c:v>2022/04/01</c:v>
                </c:pt>
                <c:pt idx="301">
                  <c:v>2022/04/06</c:v>
                </c:pt>
                <c:pt idx="302">
                  <c:v>2022/04/07</c:v>
                </c:pt>
                <c:pt idx="303">
                  <c:v>2022/04/08</c:v>
                </c:pt>
                <c:pt idx="304">
                  <c:v>2022/04/11</c:v>
                </c:pt>
                <c:pt idx="305">
                  <c:v>2022/04/12</c:v>
                </c:pt>
                <c:pt idx="306">
                  <c:v>2022/04/13</c:v>
                </c:pt>
                <c:pt idx="307">
                  <c:v>2022/04/14</c:v>
                </c:pt>
                <c:pt idx="308">
                  <c:v>2022/04/15</c:v>
                </c:pt>
                <c:pt idx="309">
                  <c:v>2022/04/18</c:v>
                </c:pt>
                <c:pt idx="310">
                  <c:v>2022/04/19</c:v>
                </c:pt>
                <c:pt idx="311">
                  <c:v>2022/04/20</c:v>
                </c:pt>
                <c:pt idx="312">
                  <c:v>2022/04/21</c:v>
                </c:pt>
                <c:pt idx="313">
                  <c:v>2022/04/22</c:v>
                </c:pt>
                <c:pt idx="314">
                  <c:v>2022/04/25</c:v>
                </c:pt>
                <c:pt idx="315">
                  <c:v>2022/04/26</c:v>
                </c:pt>
                <c:pt idx="316">
                  <c:v>2022/04/27</c:v>
                </c:pt>
                <c:pt idx="317">
                  <c:v>2022/04/28</c:v>
                </c:pt>
                <c:pt idx="318">
                  <c:v>2022/04/29</c:v>
                </c:pt>
                <c:pt idx="319">
                  <c:v>2022/05/03</c:v>
                </c:pt>
                <c:pt idx="320">
                  <c:v>2022/05/04</c:v>
                </c:pt>
                <c:pt idx="321">
                  <c:v>2022/05/05</c:v>
                </c:pt>
                <c:pt idx="322">
                  <c:v>2022/05/06</c:v>
                </c:pt>
                <c:pt idx="323">
                  <c:v>2022/05/09</c:v>
                </c:pt>
                <c:pt idx="324">
                  <c:v>2022/05/10</c:v>
                </c:pt>
                <c:pt idx="325">
                  <c:v>2022/05/11</c:v>
                </c:pt>
                <c:pt idx="326">
                  <c:v>2022/05/12</c:v>
                </c:pt>
                <c:pt idx="327">
                  <c:v>2022/05/13</c:v>
                </c:pt>
                <c:pt idx="328">
                  <c:v>2022/05/16</c:v>
                </c:pt>
                <c:pt idx="329">
                  <c:v>2022/05/17</c:v>
                </c:pt>
                <c:pt idx="330">
                  <c:v>2022/05/18</c:v>
                </c:pt>
                <c:pt idx="331">
                  <c:v>2022/05/19</c:v>
                </c:pt>
                <c:pt idx="332">
                  <c:v>2022/05/20</c:v>
                </c:pt>
                <c:pt idx="333">
                  <c:v>2022/05/23</c:v>
                </c:pt>
                <c:pt idx="334">
                  <c:v>2022/05/24</c:v>
                </c:pt>
                <c:pt idx="335">
                  <c:v>2022/05/25</c:v>
                </c:pt>
                <c:pt idx="336">
                  <c:v>2022/05/26</c:v>
                </c:pt>
                <c:pt idx="337">
                  <c:v>2022/05/27</c:v>
                </c:pt>
                <c:pt idx="338">
                  <c:v>2022/05/30</c:v>
                </c:pt>
                <c:pt idx="339">
                  <c:v>2022/05/31</c:v>
                </c:pt>
                <c:pt idx="340">
                  <c:v>2022/06/01</c:v>
                </c:pt>
                <c:pt idx="341">
                  <c:v>2022/06/02</c:v>
                </c:pt>
                <c:pt idx="342">
                  <c:v>2022/06/06</c:v>
                </c:pt>
                <c:pt idx="343">
                  <c:v>2022/06/07</c:v>
                </c:pt>
                <c:pt idx="344">
                  <c:v>2022/06/08</c:v>
                </c:pt>
                <c:pt idx="345">
                  <c:v>2022/06/09</c:v>
                </c:pt>
                <c:pt idx="346">
                  <c:v>2022/06/10</c:v>
                </c:pt>
                <c:pt idx="347">
                  <c:v>2022/06/13</c:v>
                </c:pt>
                <c:pt idx="348">
                  <c:v>2022/06/14</c:v>
                </c:pt>
                <c:pt idx="349">
                  <c:v>2022/06/15</c:v>
                </c:pt>
                <c:pt idx="350">
                  <c:v>2022/06/16</c:v>
                </c:pt>
                <c:pt idx="351">
                  <c:v>2022/06/17</c:v>
                </c:pt>
                <c:pt idx="352">
                  <c:v>2022/06/20</c:v>
                </c:pt>
                <c:pt idx="353">
                  <c:v>2022/06/21</c:v>
                </c:pt>
                <c:pt idx="354">
                  <c:v>2022/06/22</c:v>
                </c:pt>
                <c:pt idx="355">
                  <c:v>2022/06/23</c:v>
                </c:pt>
                <c:pt idx="356">
                  <c:v>2022/06/24</c:v>
                </c:pt>
                <c:pt idx="357">
                  <c:v>2022/06/27</c:v>
                </c:pt>
                <c:pt idx="358">
                  <c:v>2022/06/28</c:v>
                </c:pt>
                <c:pt idx="359">
                  <c:v>2022/06/29</c:v>
                </c:pt>
                <c:pt idx="360">
                  <c:v>2022/06/30</c:v>
                </c:pt>
                <c:pt idx="361">
                  <c:v>2022/07/01</c:v>
                </c:pt>
                <c:pt idx="362">
                  <c:v>2022/07/04</c:v>
                </c:pt>
                <c:pt idx="363">
                  <c:v>2022/07/05</c:v>
                </c:pt>
                <c:pt idx="364">
                  <c:v>2022/07/06</c:v>
                </c:pt>
                <c:pt idx="365">
                  <c:v>2022/07/07</c:v>
                </c:pt>
                <c:pt idx="366">
                  <c:v>2022/07/08</c:v>
                </c:pt>
                <c:pt idx="367">
                  <c:v>2022/07/11</c:v>
                </c:pt>
                <c:pt idx="368">
                  <c:v>2022/07/12</c:v>
                </c:pt>
                <c:pt idx="369">
                  <c:v>2022/07/13</c:v>
                </c:pt>
                <c:pt idx="370">
                  <c:v>2022/07/14</c:v>
                </c:pt>
                <c:pt idx="371">
                  <c:v>2022/07/15</c:v>
                </c:pt>
                <c:pt idx="372">
                  <c:v>2022/07/18</c:v>
                </c:pt>
                <c:pt idx="373">
                  <c:v>2022/07/19</c:v>
                </c:pt>
                <c:pt idx="374">
                  <c:v>2022/07/20</c:v>
                </c:pt>
                <c:pt idx="375">
                  <c:v>2022/07/21</c:v>
                </c:pt>
                <c:pt idx="376">
                  <c:v>2022/07/22</c:v>
                </c:pt>
                <c:pt idx="377">
                  <c:v>2022/07/25</c:v>
                </c:pt>
                <c:pt idx="378">
                  <c:v>2022/07/26</c:v>
                </c:pt>
                <c:pt idx="379">
                  <c:v>2022/07/27</c:v>
                </c:pt>
                <c:pt idx="380">
                  <c:v>2022/07/28</c:v>
                </c:pt>
                <c:pt idx="381">
                  <c:v>2022/07/29</c:v>
                </c:pt>
                <c:pt idx="382">
                  <c:v>2022/08/01</c:v>
                </c:pt>
                <c:pt idx="383">
                  <c:v>2022/08/02</c:v>
                </c:pt>
                <c:pt idx="384">
                  <c:v>2022/08/03</c:v>
                </c:pt>
                <c:pt idx="385">
                  <c:v>2022/08/04</c:v>
                </c:pt>
                <c:pt idx="386">
                  <c:v>2022/08/05</c:v>
                </c:pt>
                <c:pt idx="387">
                  <c:v>2022/08/08</c:v>
                </c:pt>
                <c:pt idx="388">
                  <c:v>2022/08/09</c:v>
                </c:pt>
                <c:pt idx="389">
                  <c:v>2022/08/10</c:v>
                </c:pt>
                <c:pt idx="390">
                  <c:v>2022/08/11</c:v>
                </c:pt>
                <c:pt idx="391">
                  <c:v>2022/08/12</c:v>
                </c:pt>
                <c:pt idx="392">
                  <c:v>2022/08/15</c:v>
                </c:pt>
                <c:pt idx="393">
                  <c:v>2022/08/16</c:v>
                </c:pt>
                <c:pt idx="394">
                  <c:v>2022/08/17</c:v>
                </c:pt>
                <c:pt idx="395">
                  <c:v>2022/08/18</c:v>
                </c:pt>
                <c:pt idx="396">
                  <c:v>2022/08/19</c:v>
                </c:pt>
                <c:pt idx="397">
                  <c:v>2022/08/22</c:v>
                </c:pt>
                <c:pt idx="398">
                  <c:v>2022/08/23</c:v>
                </c:pt>
                <c:pt idx="399">
                  <c:v>2022/08/24</c:v>
                </c:pt>
                <c:pt idx="400">
                  <c:v>2022/08/25</c:v>
                </c:pt>
                <c:pt idx="401">
                  <c:v>2022/08/26</c:v>
                </c:pt>
                <c:pt idx="402">
                  <c:v>2022/08/29</c:v>
                </c:pt>
                <c:pt idx="403">
                  <c:v>2022/08/30</c:v>
                </c:pt>
                <c:pt idx="404">
                  <c:v>2022/08/31</c:v>
                </c:pt>
                <c:pt idx="405">
                  <c:v>2022/09/01</c:v>
                </c:pt>
                <c:pt idx="406">
                  <c:v>2022/09/02</c:v>
                </c:pt>
                <c:pt idx="407">
                  <c:v>2022/09/05</c:v>
                </c:pt>
                <c:pt idx="408">
                  <c:v>2022/09/06</c:v>
                </c:pt>
                <c:pt idx="409">
                  <c:v>2022/09/07</c:v>
                </c:pt>
                <c:pt idx="410">
                  <c:v>2022/09/08</c:v>
                </c:pt>
                <c:pt idx="411">
                  <c:v>2022/09/12</c:v>
                </c:pt>
                <c:pt idx="412">
                  <c:v>2022/09/13</c:v>
                </c:pt>
                <c:pt idx="413">
                  <c:v>2022/09/14</c:v>
                </c:pt>
                <c:pt idx="414">
                  <c:v>2022/09/15</c:v>
                </c:pt>
                <c:pt idx="415">
                  <c:v>2022/09/16</c:v>
                </c:pt>
                <c:pt idx="416">
                  <c:v>2022/09/19</c:v>
                </c:pt>
                <c:pt idx="417">
                  <c:v>2022/09/20</c:v>
                </c:pt>
                <c:pt idx="418">
                  <c:v>2022/09/21</c:v>
                </c:pt>
                <c:pt idx="419">
                  <c:v>2022/09/22</c:v>
                </c:pt>
                <c:pt idx="420">
                  <c:v>2022/09/23</c:v>
                </c:pt>
                <c:pt idx="421">
                  <c:v>2022/09/26</c:v>
                </c:pt>
                <c:pt idx="422">
                  <c:v>2022/09/27</c:v>
                </c:pt>
                <c:pt idx="423">
                  <c:v>2022/09/28</c:v>
                </c:pt>
                <c:pt idx="424">
                  <c:v>2022/09/29</c:v>
                </c:pt>
                <c:pt idx="425">
                  <c:v>2022/09/30</c:v>
                </c:pt>
                <c:pt idx="426">
                  <c:v>2022/10/03</c:v>
                </c:pt>
                <c:pt idx="427">
                  <c:v>2022/10/04</c:v>
                </c:pt>
                <c:pt idx="428">
                  <c:v>2022/10/05</c:v>
                </c:pt>
                <c:pt idx="429">
                  <c:v>2022/10/06</c:v>
                </c:pt>
                <c:pt idx="430">
                  <c:v>2022/10/07</c:v>
                </c:pt>
                <c:pt idx="431">
                  <c:v>2022/10/11</c:v>
                </c:pt>
                <c:pt idx="432">
                  <c:v>2022/10/12</c:v>
                </c:pt>
                <c:pt idx="433">
                  <c:v>2022/10/13</c:v>
                </c:pt>
                <c:pt idx="434">
                  <c:v>2022/10/14</c:v>
                </c:pt>
                <c:pt idx="435">
                  <c:v>2022/10/17</c:v>
                </c:pt>
                <c:pt idx="436">
                  <c:v>2022/10/18</c:v>
                </c:pt>
                <c:pt idx="437">
                  <c:v>2022/10/19</c:v>
                </c:pt>
                <c:pt idx="438">
                  <c:v>2022/10/20</c:v>
                </c:pt>
                <c:pt idx="439">
                  <c:v>2022/10/21</c:v>
                </c:pt>
                <c:pt idx="440">
                  <c:v>2022/10/24</c:v>
                </c:pt>
                <c:pt idx="441">
                  <c:v>2022/10/25</c:v>
                </c:pt>
                <c:pt idx="442">
                  <c:v>2022/10/26</c:v>
                </c:pt>
                <c:pt idx="443">
                  <c:v>2022/10/27</c:v>
                </c:pt>
                <c:pt idx="444">
                  <c:v>2022/10/28</c:v>
                </c:pt>
                <c:pt idx="445">
                  <c:v>2022/10/31</c:v>
                </c:pt>
                <c:pt idx="446">
                  <c:v>2022/11/01</c:v>
                </c:pt>
                <c:pt idx="447">
                  <c:v>2022/11/02</c:v>
                </c:pt>
                <c:pt idx="448">
                  <c:v>2022/11/03</c:v>
                </c:pt>
                <c:pt idx="449">
                  <c:v>2022/11/04</c:v>
                </c:pt>
                <c:pt idx="450">
                  <c:v>2022/11/07</c:v>
                </c:pt>
                <c:pt idx="451">
                  <c:v>2022/11/08</c:v>
                </c:pt>
                <c:pt idx="452">
                  <c:v>2022/11/09</c:v>
                </c:pt>
                <c:pt idx="453">
                  <c:v>2022/11/10</c:v>
                </c:pt>
                <c:pt idx="454">
                  <c:v>2022/11/11</c:v>
                </c:pt>
                <c:pt idx="455">
                  <c:v>2022/11/14</c:v>
                </c:pt>
                <c:pt idx="456">
                  <c:v>2022/11/15</c:v>
                </c:pt>
                <c:pt idx="457">
                  <c:v>2022/11/16</c:v>
                </c:pt>
                <c:pt idx="458">
                  <c:v>2022/11/17</c:v>
                </c:pt>
                <c:pt idx="459">
                  <c:v>2022/11/18</c:v>
                </c:pt>
                <c:pt idx="460">
                  <c:v>2022/11/21</c:v>
                </c:pt>
                <c:pt idx="461">
                  <c:v>2022/11/22</c:v>
                </c:pt>
                <c:pt idx="462">
                  <c:v>2022/11/23</c:v>
                </c:pt>
                <c:pt idx="463">
                  <c:v>2022/11/24</c:v>
                </c:pt>
                <c:pt idx="464">
                  <c:v>2022/11/25</c:v>
                </c:pt>
                <c:pt idx="465">
                  <c:v>2022/11/28</c:v>
                </c:pt>
                <c:pt idx="466">
                  <c:v>2022/11/29</c:v>
                </c:pt>
                <c:pt idx="467">
                  <c:v>2022/11/30</c:v>
                </c:pt>
                <c:pt idx="468">
                  <c:v>2022/12/01</c:v>
                </c:pt>
                <c:pt idx="469">
                  <c:v>2022/12/02</c:v>
                </c:pt>
                <c:pt idx="470">
                  <c:v>2022/12/05</c:v>
                </c:pt>
                <c:pt idx="471">
                  <c:v>2022/12/06</c:v>
                </c:pt>
                <c:pt idx="472">
                  <c:v>2022/12/07</c:v>
                </c:pt>
                <c:pt idx="473">
                  <c:v>2022/12/08</c:v>
                </c:pt>
                <c:pt idx="474">
                  <c:v>2022/12/09</c:v>
                </c:pt>
                <c:pt idx="475">
                  <c:v>2022/12/12</c:v>
                </c:pt>
                <c:pt idx="476">
                  <c:v>2022/12/13</c:v>
                </c:pt>
                <c:pt idx="477">
                  <c:v>2022/12/14</c:v>
                </c:pt>
                <c:pt idx="478">
                  <c:v>2022/12/15</c:v>
                </c:pt>
                <c:pt idx="479">
                  <c:v>2022/12/16</c:v>
                </c:pt>
                <c:pt idx="480">
                  <c:v>2022/12/19</c:v>
                </c:pt>
                <c:pt idx="481">
                  <c:v>2022/12/20</c:v>
                </c:pt>
                <c:pt idx="482">
                  <c:v>2022/12/21</c:v>
                </c:pt>
                <c:pt idx="483">
                  <c:v>2022/12/22</c:v>
                </c:pt>
                <c:pt idx="484">
                  <c:v>2022/12/23</c:v>
                </c:pt>
                <c:pt idx="485">
                  <c:v>2022/12/26</c:v>
                </c:pt>
                <c:pt idx="486">
                  <c:v>2022/12/27</c:v>
                </c:pt>
                <c:pt idx="487">
                  <c:v>2022/12/28</c:v>
                </c:pt>
                <c:pt idx="488">
                  <c:v>2022/12/29</c:v>
                </c:pt>
                <c:pt idx="489">
                  <c:v>2022/12/30</c:v>
                </c:pt>
                <c:pt idx="490">
                  <c:v>2023/01/03</c:v>
                </c:pt>
                <c:pt idx="491">
                  <c:v>2023/01/04</c:v>
                </c:pt>
                <c:pt idx="492">
                  <c:v>2023/01/05</c:v>
                </c:pt>
                <c:pt idx="493">
                  <c:v>2023/01/06</c:v>
                </c:pt>
                <c:pt idx="494">
                  <c:v>2023/01/09</c:v>
                </c:pt>
                <c:pt idx="495">
                  <c:v>2023/01/10</c:v>
                </c:pt>
                <c:pt idx="496">
                  <c:v>2023/01/11</c:v>
                </c:pt>
                <c:pt idx="497">
                  <c:v>2023/01/12</c:v>
                </c:pt>
                <c:pt idx="498">
                  <c:v>2023/01/13</c:v>
                </c:pt>
                <c:pt idx="499">
                  <c:v>2023/01/16</c:v>
                </c:pt>
                <c:pt idx="500">
                  <c:v>2023/01/17</c:v>
                </c:pt>
                <c:pt idx="501">
                  <c:v>2023/01/30</c:v>
                </c:pt>
                <c:pt idx="502">
                  <c:v>2023/01/31</c:v>
                </c:pt>
                <c:pt idx="503">
                  <c:v>2023/02/01</c:v>
                </c:pt>
                <c:pt idx="504">
                  <c:v>2023/02/02</c:v>
                </c:pt>
                <c:pt idx="505">
                  <c:v>2023/02/03</c:v>
                </c:pt>
                <c:pt idx="506">
                  <c:v>2023/02/06</c:v>
                </c:pt>
                <c:pt idx="507">
                  <c:v>2023/02/07</c:v>
                </c:pt>
                <c:pt idx="508">
                  <c:v>2023/02/08</c:v>
                </c:pt>
                <c:pt idx="509">
                  <c:v>2023/02/09</c:v>
                </c:pt>
                <c:pt idx="510">
                  <c:v>2023/02/10</c:v>
                </c:pt>
                <c:pt idx="511">
                  <c:v>2023/02/13</c:v>
                </c:pt>
                <c:pt idx="512">
                  <c:v>2023/02/14</c:v>
                </c:pt>
                <c:pt idx="513">
                  <c:v>2023/02/15</c:v>
                </c:pt>
                <c:pt idx="514">
                  <c:v>2023/02/16</c:v>
                </c:pt>
                <c:pt idx="515">
                  <c:v>2023/02/17</c:v>
                </c:pt>
                <c:pt idx="516">
                  <c:v>2023/02/20</c:v>
                </c:pt>
                <c:pt idx="517">
                  <c:v>2023/02/21</c:v>
                </c:pt>
                <c:pt idx="518">
                  <c:v>2023/02/22</c:v>
                </c:pt>
                <c:pt idx="519">
                  <c:v>2023/02/23</c:v>
                </c:pt>
                <c:pt idx="520">
                  <c:v>2023/02/24</c:v>
                </c:pt>
                <c:pt idx="521">
                  <c:v>2023/03/01</c:v>
                </c:pt>
              </c:strCache>
            </c:strRef>
          </c:xVal>
          <c:yVal>
            <c:numRef>
              <c:f>計算!$D$2:$D$523</c:f>
              <c:numCache>
                <c:formatCode>General</c:formatCode>
                <c:ptCount val="522"/>
                <c:pt idx="0">
                  <c:v>536</c:v>
                </c:pt>
                <c:pt idx="1">
                  <c:v>542</c:v>
                </c:pt>
                <c:pt idx="2">
                  <c:v>549</c:v>
                </c:pt>
                <c:pt idx="3">
                  <c:v>565</c:v>
                </c:pt>
                <c:pt idx="4">
                  <c:v>580</c:v>
                </c:pt>
                <c:pt idx="5">
                  <c:v>584</c:v>
                </c:pt>
                <c:pt idx="6">
                  <c:v>591</c:v>
                </c:pt>
                <c:pt idx="7">
                  <c:v>605</c:v>
                </c:pt>
                <c:pt idx="8">
                  <c:v>592</c:v>
                </c:pt>
                <c:pt idx="9">
                  <c:v>601</c:v>
                </c:pt>
                <c:pt idx="10">
                  <c:v>607</c:v>
                </c:pt>
                <c:pt idx="11">
                  <c:v>627</c:v>
                </c:pt>
                <c:pt idx="12">
                  <c:v>647</c:v>
                </c:pt>
                <c:pt idx="13">
                  <c:v>673</c:v>
                </c:pt>
                <c:pt idx="14">
                  <c:v>649</c:v>
                </c:pt>
                <c:pt idx="15">
                  <c:v>633</c:v>
                </c:pt>
                <c:pt idx="16">
                  <c:v>617</c:v>
                </c:pt>
                <c:pt idx="17">
                  <c:v>615</c:v>
                </c:pt>
                <c:pt idx="18">
                  <c:v>601</c:v>
                </c:pt>
                <c:pt idx="19">
                  <c:v>591</c:v>
                </c:pt>
                <c:pt idx="20">
                  <c:v>611</c:v>
                </c:pt>
                <c:pt idx="21">
                  <c:v>632</c:v>
                </c:pt>
                <c:pt idx="22">
                  <c:v>630</c:v>
                </c:pt>
                <c:pt idx="23">
                  <c:v>627</c:v>
                </c:pt>
                <c:pt idx="24">
                  <c:v>632</c:v>
                </c:pt>
                <c:pt idx="25">
                  <c:v>663</c:v>
                </c:pt>
                <c:pt idx="26">
                  <c:v>660</c:v>
                </c:pt>
                <c:pt idx="27">
                  <c:v>652</c:v>
                </c:pt>
                <c:pt idx="28">
                  <c:v>650</c:v>
                </c:pt>
                <c:pt idx="29">
                  <c:v>641</c:v>
                </c:pt>
                <c:pt idx="30">
                  <c:v>625</c:v>
                </c:pt>
                <c:pt idx="31">
                  <c:v>635</c:v>
                </c:pt>
                <c:pt idx="32">
                  <c:v>606</c:v>
                </c:pt>
                <c:pt idx="33">
                  <c:v>609</c:v>
                </c:pt>
                <c:pt idx="34">
                  <c:v>622</c:v>
                </c:pt>
                <c:pt idx="35">
                  <c:v>601</c:v>
                </c:pt>
                <c:pt idx="36">
                  <c:v>601</c:v>
                </c:pt>
                <c:pt idx="37">
                  <c:v>598</c:v>
                </c:pt>
                <c:pt idx="38">
                  <c:v>595</c:v>
                </c:pt>
                <c:pt idx="39">
                  <c:v>597</c:v>
                </c:pt>
                <c:pt idx="40">
                  <c:v>609</c:v>
                </c:pt>
                <c:pt idx="41">
                  <c:v>614</c:v>
                </c:pt>
                <c:pt idx="42">
                  <c:v>611</c:v>
                </c:pt>
                <c:pt idx="43">
                  <c:v>613</c:v>
                </c:pt>
                <c:pt idx="44">
                  <c:v>604</c:v>
                </c:pt>
                <c:pt idx="45">
                  <c:v>602</c:v>
                </c:pt>
                <c:pt idx="46">
                  <c:v>591</c:v>
                </c:pt>
                <c:pt idx="47">
                  <c:v>593</c:v>
                </c:pt>
                <c:pt idx="48">
                  <c:v>594</c:v>
                </c:pt>
                <c:pt idx="49">
                  <c:v>576</c:v>
                </c:pt>
                <c:pt idx="50">
                  <c:v>575</c:v>
                </c:pt>
                <c:pt idx="51">
                  <c:v>590</c:v>
                </c:pt>
                <c:pt idx="52">
                  <c:v>599</c:v>
                </c:pt>
                <c:pt idx="53">
                  <c:v>597</c:v>
                </c:pt>
                <c:pt idx="54">
                  <c:v>587</c:v>
                </c:pt>
                <c:pt idx="55">
                  <c:v>602</c:v>
                </c:pt>
                <c:pt idx="56">
                  <c:v>610</c:v>
                </c:pt>
                <c:pt idx="57">
                  <c:v>610</c:v>
                </c:pt>
                <c:pt idx="58">
                  <c:v>613</c:v>
                </c:pt>
                <c:pt idx="59">
                  <c:v>610</c:v>
                </c:pt>
                <c:pt idx="60">
                  <c:v>605</c:v>
                </c:pt>
                <c:pt idx="61">
                  <c:v>605</c:v>
                </c:pt>
                <c:pt idx="62">
                  <c:v>612</c:v>
                </c:pt>
                <c:pt idx="63">
                  <c:v>619</c:v>
                </c:pt>
                <c:pt idx="64">
                  <c:v>610</c:v>
                </c:pt>
                <c:pt idx="65">
                  <c:v>603</c:v>
                </c:pt>
                <c:pt idx="66">
                  <c:v>602</c:v>
                </c:pt>
                <c:pt idx="67">
                  <c:v>592</c:v>
                </c:pt>
                <c:pt idx="68">
                  <c:v>591</c:v>
                </c:pt>
                <c:pt idx="69">
                  <c:v>602</c:v>
                </c:pt>
                <c:pt idx="70">
                  <c:v>610</c:v>
                </c:pt>
                <c:pt idx="71">
                  <c:v>610</c:v>
                </c:pt>
                <c:pt idx="72">
                  <c:v>602</c:v>
                </c:pt>
                <c:pt idx="73">
                  <c:v>600</c:v>
                </c:pt>
                <c:pt idx="74">
                  <c:v>588</c:v>
                </c:pt>
                <c:pt idx="75">
                  <c:v>591</c:v>
                </c:pt>
                <c:pt idx="76">
                  <c:v>585</c:v>
                </c:pt>
                <c:pt idx="77">
                  <c:v>587</c:v>
                </c:pt>
                <c:pt idx="78">
                  <c:v>599</c:v>
                </c:pt>
                <c:pt idx="79">
                  <c:v>589</c:v>
                </c:pt>
                <c:pt idx="80">
                  <c:v>571</c:v>
                </c:pt>
                <c:pt idx="81">
                  <c:v>560</c:v>
                </c:pt>
                <c:pt idx="82">
                  <c:v>547</c:v>
                </c:pt>
                <c:pt idx="83">
                  <c:v>557</c:v>
                </c:pt>
                <c:pt idx="84">
                  <c:v>549</c:v>
                </c:pt>
                <c:pt idx="85">
                  <c:v>572</c:v>
                </c:pt>
                <c:pt idx="86">
                  <c:v>567</c:v>
                </c:pt>
                <c:pt idx="87">
                  <c:v>567</c:v>
                </c:pt>
                <c:pt idx="88">
                  <c:v>573</c:v>
                </c:pt>
                <c:pt idx="89">
                  <c:v>568</c:v>
                </c:pt>
                <c:pt idx="90">
                  <c:v>583</c:v>
                </c:pt>
                <c:pt idx="91">
                  <c:v>585</c:v>
                </c:pt>
                <c:pt idx="92">
                  <c:v>582</c:v>
                </c:pt>
                <c:pt idx="93">
                  <c:v>590</c:v>
                </c:pt>
                <c:pt idx="94">
                  <c:v>597</c:v>
                </c:pt>
                <c:pt idx="95">
                  <c:v>598</c:v>
                </c:pt>
                <c:pt idx="96">
                  <c:v>595</c:v>
                </c:pt>
                <c:pt idx="97">
                  <c:v>596</c:v>
                </c:pt>
                <c:pt idx="98">
                  <c:v>595</c:v>
                </c:pt>
                <c:pt idx="99">
                  <c:v>592</c:v>
                </c:pt>
                <c:pt idx="100">
                  <c:v>589</c:v>
                </c:pt>
                <c:pt idx="101">
                  <c:v>586</c:v>
                </c:pt>
                <c:pt idx="102">
                  <c:v>599</c:v>
                </c:pt>
                <c:pt idx="103">
                  <c:v>602</c:v>
                </c:pt>
                <c:pt idx="104">
                  <c:v>609</c:v>
                </c:pt>
                <c:pt idx="105">
                  <c:v>605</c:v>
                </c:pt>
                <c:pt idx="106">
                  <c:v>606</c:v>
                </c:pt>
                <c:pt idx="107">
                  <c:v>603</c:v>
                </c:pt>
                <c:pt idx="108">
                  <c:v>583</c:v>
                </c:pt>
                <c:pt idx="109">
                  <c:v>578</c:v>
                </c:pt>
                <c:pt idx="110">
                  <c:v>595</c:v>
                </c:pt>
                <c:pt idx="111">
                  <c:v>590</c:v>
                </c:pt>
                <c:pt idx="112">
                  <c:v>591</c:v>
                </c:pt>
                <c:pt idx="113">
                  <c:v>590</c:v>
                </c:pt>
                <c:pt idx="114">
                  <c:v>595</c:v>
                </c:pt>
                <c:pt idx="115">
                  <c:v>595</c:v>
                </c:pt>
                <c:pt idx="116">
                  <c:v>593</c:v>
                </c:pt>
                <c:pt idx="117">
                  <c:v>588</c:v>
                </c:pt>
                <c:pt idx="118">
                  <c:v>591</c:v>
                </c:pt>
                <c:pt idx="119">
                  <c:v>592</c:v>
                </c:pt>
                <c:pt idx="120">
                  <c:v>594</c:v>
                </c:pt>
                <c:pt idx="121">
                  <c:v>588</c:v>
                </c:pt>
                <c:pt idx="122">
                  <c:v>584</c:v>
                </c:pt>
                <c:pt idx="123">
                  <c:v>593</c:v>
                </c:pt>
                <c:pt idx="124">
                  <c:v>607</c:v>
                </c:pt>
                <c:pt idx="125">
                  <c:v>613</c:v>
                </c:pt>
                <c:pt idx="126">
                  <c:v>614</c:v>
                </c:pt>
                <c:pt idx="127">
                  <c:v>589</c:v>
                </c:pt>
                <c:pt idx="128">
                  <c:v>582</c:v>
                </c:pt>
                <c:pt idx="129">
                  <c:v>581</c:v>
                </c:pt>
                <c:pt idx="130">
                  <c:v>585</c:v>
                </c:pt>
                <c:pt idx="131">
                  <c:v>591</c:v>
                </c:pt>
                <c:pt idx="132">
                  <c:v>585</c:v>
                </c:pt>
                <c:pt idx="133">
                  <c:v>580</c:v>
                </c:pt>
                <c:pt idx="134">
                  <c:v>580</c:v>
                </c:pt>
                <c:pt idx="135">
                  <c:v>579</c:v>
                </c:pt>
                <c:pt idx="136">
                  <c:v>583</c:v>
                </c:pt>
                <c:pt idx="137">
                  <c:v>580</c:v>
                </c:pt>
                <c:pt idx="138">
                  <c:v>590</c:v>
                </c:pt>
                <c:pt idx="139">
                  <c:v>594</c:v>
                </c:pt>
                <c:pt idx="140">
                  <c:v>596</c:v>
                </c:pt>
                <c:pt idx="141">
                  <c:v>596</c:v>
                </c:pt>
                <c:pt idx="142">
                  <c:v>591</c:v>
                </c:pt>
                <c:pt idx="143">
                  <c:v>595</c:v>
                </c:pt>
                <c:pt idx="144">
                  <c:v>591</c:v>
                </c:pt>
                <c:pt idx="145">
                  <c:v>590</c:v>
                </c:pt>
                <c:pt idx="146">
                  <c:v>586</c:v>
                </c:pt>
                <c:pt idx="147">
                  <c:v>581</c:v>
                </c:pt>
                <c:pt idx="148">
                  <c:v>584</c:v>
                </c:pt>
                <c:pt idx="149">
                  <c:v>580</c:v>
                </c:pt>
                <c:pt idx="150">
                  <c:v>574</c:v>
                </c:pt>
                <c:pt idx="151">
                  <c:v>559</c:v>
                </c:pt>
                <c:pt idx="152">
                  <c:v>552</c:v>
                </c:pt>
                <c:pt idx="153">
                  <c:v>566</c:v>
                </c:pt>
                <c:pt idx="154">
                  <c:v>572</c:v>
                </c:pt>
                <c:pt idx="155">
                  <c:v>585</c:v>
                </c:pt>
                <c:pt idx="156">
                  <c:v>594</c:v>
                </c:pt>
                <c:pt idx="157">
                  <c:v>599</c:v>
                </c:pt>
                <c:pt idx="158">
                  <c:v>605</c:v>
                </c:pt>
                <c:pt idx="159">
                  <c:v>614</c:v>
                </c:pt>
                <c:pt idx="160">
                  <c:v>613</c:v>
                </c:pt>
                <c:pt idx="161">
                  <c:v>607</c:v>
                </c:pt>
                <c:pt idx="162">
                  <c:v>620</c:v>
                </c:pt>
                <c:pt idx="163">
                  <c:v>631</c:v>
                </c:pt>
                <c:pt idx="164">
                  <c:v>623</c:v>
                </c:pt>
                <c:pt idx="165">
                  <c:v>619</c:v>
                </c:pt>
                <c:pt idx="166">
                  <c:v>619</c:v>
                </c:pt>
                <c:pt idx="167">
                  <c:v>622</c:v>
                </c:pt>
                <c:pt idx="168">
                  <c:v>615</c:v>
                </c:pt>
                <c:pt idx="169">
                  <c:v>613</c:v>
                </c:pt>
                <c:pt idx="170">
                  <c:v>607</c:v>
                </c:pt>
                <c:pt idx="171">
                  <c:v>600</c:v>
                </c:pt>
                <c:pt idx="172">
                  <c:v>600</c:v>
                </c:pt>
                <c:pt idx="173">
                  <c:v>586</c:v>
                </c:pt>
                <c:pt idx="174">
                  <c:v>588</c:v>
                </c:pt>
                <c:pt idx="175">
                  <c:v>598</c:v>
                </c:pt>
                <c:pt idx="176">
                  <c:v>602</c:v>
                </c:pt>
                <c:pt idx="177">
                  <c:v>594</c:v>
                </c:pt>
                <c:pt idx="178">
                  <c:v>580</c:v>
                </c:pt>
                <c:pt idx="179">
                  <c:v>580</c:v>
                </c:pt>
                <c:pt idx="180">
                  <c:v>574</c:v>
                </c:pt>
                <c:pt idx="181">
                  <c:v>572</c:v>
                </c:pt>
                <c:pt idx="182">
                  <c:v>572</c:v>
                </c:pt>
                <c:pt idx="183">
                  <c:v>571</c:v>
                </c:pt>
                <c:pt idx="184">
                  <c:v>580</c:v>
                </c:pt>
                <c:pt idx="185">
                  <c:v>575</c:v>
                </c:pt>
                <c:pt idx="186">
                  <c:v>575</c:v>
                </c:pt>
                <c:pt idx="187">
                  <c:v>571</c:v>
                </c:pt>
                <c:pt idx="188">
                  <c:v>573</c:v>
                </c:pt>
                <c:pt idx="189">
                  <c:v>600</c:v>
                </c:pt>
                <c:pt idx="190">
                  <c:v>590</c:v>
                </c:pt>
                <c:pt idx="191">
                  <c:v>600</c:v>
                </c:pt>
                <c:pt idx="192">
                  <c:v>598</c:v>
                </c:pt>
                <c:pt idx="193">
                  <c:v>596</c:v>
                </c:pt>
                <c:pt idx="194">
                  <c:v>600</c:v>
                </c:pt>
                <c:pt idx="195">
                  <c:v>593</c:v>
                </c:pt>
                <c:pt idx="196">
                  <c:v>599</c:v>
                </c:pt>
                <c:pt idx="197">
                  <c:v>599</c:v>
                </c:pt>
                <c:pt idx="198">
                  <c:v>595</c:v>
                </c:pt>
                <c:pt idx="199">
                  <c:v>590</c:v>
                </c:pt>
                <c:pt idx="200">
                  <c:v>590</c:v>
                </c:pt>
                <c:pt idx="201">
                  <c:v>592</c:v>
                </c:pt>
                <c:pt idx="202">
                  <c:v>592</c:v>
                </c:pt>
                <c:pt idx="203">
                  <c:v>587</c:v>
                </c:pt>
                <c:pt idx="204">
                  <c:v>600</c:v>
                </c:pt>
                <c:pt idx="205">
                  <c:v>602</c:v>
                </c:pt>
                <c:pt idx="206">
                  <c:v>611</c:v>
                </c:pt>
                <c:pt idx="207">
                  <c:v>612</c:v>
                </c:pt>
                <c:pt idx="208">
                  <c:v>606</c:v>
                </c:pt>
                <c:pt idx="209">
                  <c:v>604</c:v>
                </c:pt>
                <c:pt idx="210">
                  <c:v>608</c:v>
                </c:pt>
                <c:pt idx="211">
                  <c:v>610</c:v>
                </c:pt>
                <c:pt idx="212">
                  <c:v>610</c:v>
                </c:pt>
                <c:pt idx="213">
                  <c:v>613</c:v>
                </c:pt>
                <c:pt idx="214">
                  <c:v>618</c:v>
                </c:pt>
                <c:pt idx="215">
                  <c:v>615</c:v>
                </c:pt>
                <c:pt idx="216">
                  <c:v>612</c:v>
                </c:pt>
                <c:pt idx="217">
                  <c:v>603</c:v>
                </c:pt>
                <c:pt idx="218">
                  <c:v>603</c:v>
                </c:pt>
                <c:pt idx="219">
                  <c:v>596</c:v>
                </c:pt>
                <c:pt idx="220">
                  <c:v>593</c:v>
                </c:pt>
                <c:pt idx="221">
                  <c:v>596</c:v>
                </c:pt>
                <c:pt idx="222">
                  <c:v>600</c:v>
                </c:pt>
                <c:pt idx="223">
                  <c:v>615</c:v>
                </c:pt>
                <c:pt idx="224">
                  <c:v>608</c:v>
                </c:pt>
                <c:pt idx="225">
                  <c:v>600</c:v>
                </c:pt>
                <c:pt idx="226">
                  <c:v>607</c:v>
                </c:pt>
                <c:pt idx="227">
                  <c:v>602</c:v>
                </c:pt>
                <c:pt idx="228">
                  <c:v>608</c:v>
                </c:pt>
                <c:pt idx="229">
                  <c:v>605</c:v>
                </c:pt>
                <c:pt idx="230">
                  <c:v>601</c:v>
                </c:pt>
                <c:pt idx="231">
                  <c:v>599</c:v>
                </c:pt>
                <c:pt idx="232">
                  <c:v>600</c:v>
                </c:pt>
                <c:pt idx="233">
                  <c:v>605</c:v>
                </c:pt>
                <c:pt idx="234">
                  <c:v>607</c:v>
                </c:pt>
                <c:pt idx="235">
                  <c:v>598</c:v>
                </c:pt>
                <c:pt idx="236">
                  <c:v>597</c:v>
                </c:pt>
                <c:pt idx="237">
                  <c:v>600</c:v>
                </c:pt>
                <c:pt idx="238">
                  <c:v>606</c:v>
                </c:pt>
                <c:pt idx="239">
                  <c:v>604</c:v>
                </c:pt>
                <c:pt idx="240">
                  <c:v>606</c:v>
                </c:pt>
                <c:pt idx="241">
                  <c:v>615</c:v>
                </c:pt>
                <c:pt idx="242">
                  <c:v>616</c:v>
                </c:pt>
                <c:pt idx="243">
                  <c:v>615</c:v>
                </c:pt>
                <c:pt idx="244">
                  <c:v>631</c:v>
                </c:pt>
                <c:pt idx="245">
                  <c:v>656</c:v>
                </c:pt>
                <c:pt idx="246">
                  <c:v>650</c:v>
                </c:pt>
                <c:pt idx="247">
                  <c:v>644</c:v>
                </c:pt>
                <c:pt idx="248">
                  <c:v>634</c:v>
                </c:pt>
                <c:pt idx="249">
                  <c:v>643</c:v>
                </c:pt>
                <c:pt idx="250">
                  <c:v>651</c:v>
                </c:pt>
                <c:pt idx="251">
                  <c:v>660</c:v>
                </c:pt>
                <c:pt idx="252">
                  <c:v>661</c:v>
                </c:pt>
                <c:pt idx="253">
                  <c:v>672</c:v>
                </c:pt>
                <c:pt idx="254">
                  <c:v>683</c:v>
                </c:pt>
                <c:pt idx="255">
                  <c:v>662</c:v>
                </c:pt>
                <c:pt idx="256">
                  <c:v>654</c:v>
                </c:pt>
                <c:pt idx="257">
                  <c:v>651</c:v>
                </c:pt>
                <c:pt idx="258">
                  <c:v>641</c:v>
                </c:pt>
                <c:pt idx="259">
                  <c:v>653</c:v>
                </c:pt>
                <c:pt idx="260">
                  <c:v>641</c:v>
                </c:pt>
                <c:pt idx="261">
                  <c:v>636</c:v>
                </c:pt>
                <c:pt idx="262">
                  <c:v>635</c:v>
                </c:pt>
                <c:pt idx="263">
                  <c:v>628</c:v>
                </c:pt>
                <c:pt idx="264">
                  <c:v>633</c:v>
                </c:pt>
                <c:pt idx="265">
                  <c:v>649</c:v>
                </c:pt>
                <c:pt idx="266">
                  <c:v>650</c:v>
                </c:pt>
                <c:pt idx="267">
                  <c:v>637</c:v>
                </c:pt>
                <c:pt idx="268">
                  <c:v>633</c:v>
                </c:pt>
                <c:pt idx="269">
                  <c:v>646</c:v>
                </c:pt>
                <c:pt idx="270">
                  <c:v>645</c:v>
                </c:pt>
                <c:pt idx="271">
                  <c:v>637</c:v>
                </c:pt>
                <c:pt idx="272">
                  <c:v>632</c:v>
                </c:pt>
                <c:pt idx="273">
                  <c:v>627</c:v>
                </c:pt>
                <c:pt idx="274">
                  <c:v>625</c:v>
                </c:pt>
                <c:pt idx="275">
                  <c:v>604</c:v>
                </c:pt>
                <c:pt idx="276">
                  <c:v>604</c:v>
                </c:pt>
                <c:pt idx="277">
                  <c:v>604</c:v>
                </c:pt>
                <c:pt idx="278">
                  <c:v>601</c:v>
                </c:pt>
                <c:pt idx="279">
                  <c:v>602</c:v>
                </c:pt>
                <c:pt idx="280">
                  <c:v>595</c:v>
                </c:pt>
                <c:pt idx="281">
                  <c:v>576</c:v>
                </c:pt>
                <c:pt idx="282">
                  <c:v>563</c:v>
                </c:pt>
                <c:pt idx="283">
                  <c:v>568</c:v>
                </c:pt>
                <c:pt idx="284">
                  <c:v>587</c:v>
                </c:pt>
                <c:pt idx="285">
                  <c:v>575</c:v>
                </c:pt>
                <c:pt idx="286">
                  <c:v>572</c:v>
                </c:pt>
                <c:pt idx="287">
                  <c:v>558</c:v>
                </c:pt>
                <c:pt idx="288">
                  <c:v>558</c:v>
                </c:pt>
                <c:pt idx="289">
                  <c:v>582</c:v>
                </c:pt>
                <c:pt idx="290">
                  <c:v>581</c:v>
                </c:pt>
                <c:pt idx="291">
                  <c:v>586</c:v>
                </c:pt>
                <c:pt idx="292">
                  <c:v>583</c:v>
                </c:pt>
                <c:pt idx="293">
                  <c:v>590</c:v>
                </c:pt>
                <c:pt idx="294">
                  <c:v>591</c:v>
                </c:pt>
                <c:pt idx="295">
                  <c:v>598</c:v>
                </c:pt>
                <c:pt idx="296">
                  <c:v>584</c:v>
                </c:pt>
                <c:pt idx="297">
                  <c:v>589</c:v>
                </c:pt>
                <c:pt idx="298">
                  <c:v>600</c:v>
                </c:pt>
                <c:pt idx="299">
                  <c:v>597</c:v>
                </c:pt>
                <c:pt idx="300">
                  <c:v>589</c:v>
                </c:pt>
                <c:pt idx="301">
                  <c:v>578</c:v>
                </c:pt>
                <c:pt idx="302">
                  <c:v>566</c:v>
                </c:pt>
                <c:pt idx="303">
                  <c:v>567</c:v>
                </c:pt>
                <c:pt idx="304">
                  <c:v>558</c:v>
                </c:pt>
                <c:pt idx="305">
                  <c:v>557</c:v>
                </c:pt>
                <c:pt idx="306">
                  <c:v>573</c:v>
                </c:pt>
                <c:pt idx="307">
                  <c:v>573</c:v>
                </c:pt>
                <c:pt idx="308">
                  <c:v>562</c:v>
                </c:pt>
                <c:pt idx="309">
                  <c:v>561</c:v>
                </c:pt>
                <c:pt idx="310">
                  <c:v>565</c:v>
                </c:pt>
                <c:pt idx="311">
                  <c:v>570</c:v>
                </c:pt>
                <c:pt idx="312">
                  <c:v>565</c:v>
                </c:pt>
                <c:pt idx="313">
                  <c:v>558</c:v>
                </c:pt>
                <c:pt idx="314">
                  <c:v>547</c:v>
                </c:pt>
                <c:pt idx="315">
                  <c:v>546</c:v>
                </c:pt>
                <c:pt idx="316">
                  <c:v>526</c:v>
                </c:pt>
                <c:pt idx="317">
                  <c:v>531</c:v>
                </c:pt>
                <c:pt idx="318">
                  <c:v>538</c:v>
                </c:pt>
                <c:pt idx="319">
                  <c:v>531</c:v>
                </c:pt>
                <c:pt idx="320">
                  <c:v>534</c:v>
                </c:pt>
                <c:pt idx="321">
                  <c:v>542</c:v>
                </c:pt>
                <c:pt idx="322">
                  <c:v>528</c:v>
                </c:pt>
                <c:pt idx="323">
                  <c:v>520</c:v>
                </c:pt>
                <c:pt idx="324">
                  <c:v>518</c:v>
                </c:pt>
                <c:pt idx="325">
                  <c:v>521</c:v>
                </c:pt>
                <c:pt idx="326">
                  <c:v>505</c:v>
                </c:pt>
                <c:pt idx="327">
                  <c:v>511</c:v>
                </c:pt>
                <c:pt idx="328">
                  <c:v>520</c:v>
                </c:pt>
                <c:pt idx="329">
                  <c:v>530</c:v>
                </c:pt>
                <c:pt idx="330">
                  <c:v>538</c:v>
                </c:pt>
                <c:pt idx="331">
                  <c:v>522</c:v>
                </c:pt>
                <c:pt idx="332">
                  <c:v>530</c:v>
                </c:pt>
                <c:pt idx="333">
                  <c:v>528</c:v>
                </c:pt>
                <c:pt idx="334">
                  <c:v>520</c:v>
                </c:pt>
                <c:pt idx="335">
                  <c:v>524</c:v>
                </c:pt>
                <c:pt idx="336">
                  <c:v>514</c:v>
                </c:pt>
                <c:pt idx="337">
                  <c:v>530</c:v>
                </c:pt>
                <c:pt idx="338">
                  <c:v>547</c:v>
                </c:pt>
                <c:pt idx="339">
                  <c:v>560</c:v>
                </c:pt>
                <c:pt idx="340">
                  <c:v>549</c:v>
                </c:pt>
                <c:pt idx="341">
                  <c:v>540</c:v>
                </c:pt>
                <c:pt idx="342">
                  <c:v>540</c:v>
                </c:pt>
                <c:pt idx="343">
                  <c:v>535</c:v>
                </c:pt>
                <c:pt idx="344">
                  <c:v>544</c:v>
                </c:pt>
                <c:pt idx="345">
                  <c:v>541</c:v>
                </c:pt>
                <c:pt idx="346">
                  <c:v>530</c:v>
                </c:pt>
                <c:pt idx="347">
                  <c:v>516</c:v>
                </c:pt>
                <c:pt idx="348">
                  <c:v>513</c:v>
                </c:pt>
                <c:pt idx="349">
                  <c:v>509</c:v>
                </c:pt>
                <c:pt idx="350">
                  <c:v>508</c:v>
                </c:pt>
                <c:pt idx="351">
                  <c:v>501</c:v>
                </c:pt>
                <c:pt idx="352">
                  <c:v>498</c:v>
                </c:pt>
                <c:pt idx="353">
                  <c:v>505</c:v>
                </c:pt>
                <c:pt idx="354">
                  <c:v>494.5</c:v>
                </c:pt>
                <c:pt idx="355">
                  <c:v>485.5</c:v>
                </c:pt>
                <c:pt idx="356">
                  <c:v>486.5</c:v>
                </c:pt>
                <c:pt idx="357">
                  <c:v>498.5</c:v>
                </c:pt>
                <c:pt idx="358">
                  <c:v>497.5</c:v>
                </c:pt>
                <c:pt idx="359">
                  <c:v>491</c:v>
                </c:pt>
                <c:pt idx="360">
                  <c:v>476</c:v>
                </c:pt>
                <c:pt idx="361">
                  <c:v>453.5</c:v>
                </c:pt>
                <c:pt idx="362">
                  <c:v>440</c:v>
                </c:pt>
                <c:pt idx="363">
                  <c:v>446</c:v>
                </c:pt>
                <c:pt idx="364">
                  <c:v>435.5</c:v>
                </c:pt>
                <c:pt idx="365">
                  <c:v>457.5</c:v>
                </c:pt>
                <c:pt idx="366">
                  <c:v>467</c:v>
                </c:pt>
                <c:pt idx="367">
                  <c:v>462</c:v>
                </c:pt>
                <c:pt idx="368">
                  <c:v>449.5</c:v>
                </c:pt>
                <c:pt idx="369">
                  <c:v>470.5</c:v>
                </c:pt>
                <c:pt idx="370">
                  <c:v>475</c:v>
                </c:pt>
                <c:pt idx="371">
                  <c:v>492.5</c:v>
                </c:pt>
                <c:pt idx="372">
                  <c:v>495.5</c:v>
                </c:pt>
                <c:pt idx="373">
                  <c:v>491</c:v>
                </c:pt>
                <c:pt idx="374">
                  <c:v>495</c:v>
                </c:pt>
                <c:pt idx="375">
                  <c:v>501</c:v>
                </c:pt>
                <c:pt idx="376">
                  <c:v>503</c:v>
                </c:pt>
                <c:pt idx="377">
                  <c:v>499.5</c:v>
                </c:pt>
                <c:pt idx="378">
                  <c:v>495</c:v>
                </c:pt>
                <c:pt idx="379">
                  <c:v>502</c:v>
                </c:pt>
                <c:pt idx="380">
                  <c:v>501</c:v>
                </c:pt>
                <c:pt idx="381">
                  <c:v>509</c:v>
                </c:pt>
                <c:pt idx="382">
                  <c:v>504</c:v>
                </c:pt>
                <c:pt idx="383">
                  <c:v>492</c:v>
                </c:pt>
                <c:pt idx="384">
                  <c:v>501</c:v>
                </c:pt>
                <c:pt idx="385">
                  <c:v>500</c:v>
                </c:pt>
                <c:pt idx="386">
                  <c:v>516</c:v>
                </c:pt>
                <c:pt idx="387">
                  <c:v>512</c:v>
                </c:pt>
                <c:pt idx="388">
                  <c:v>510</c:v>
                </c:pt>
                <c:pt idx="389">
                  <c:v>500</c:v>
                </c:pt>
                <c:pt idx="390">
                  <c:v>514</c:v>
                </c:pt>
                <c:pt idx="391">
                  <c:v>517</c:v>
                </c:pt>
                <c:pt idx="392">
                  <c:v>523</c:v>
                </c:pt>
                <c:pt idx="393">
                  <c:v>525</c:v>
                </c:pt>
                <c:pt idx="394">
                  <c:v>527</c:v>
                </c:pt>
                <c:pt idx="395">
                  <c:v>520</c:v>
                </c:pt>
                <c:pt idx="396">
                  <c:v>519</c:v>
                </c:pt>
                <c:pt idx="397">
                  <c:v>510</c:v>
                </c:pt>
                <c:pt idx="398">
                  <c:v>504</c:v>
                </c:pt>
                <c:pt idx="399">
                  <c:v>503</c:v>
                </c:pt>
                <c:pt idx="400">
                  <c:v>508</c:v>
                </c:pt>
                <c:pt idx="401">
                  <c:v>512</c:v>
                </c:pt>
                <c:pt idx="402">
                  <c:v>498.5</c:v>
                </c:pt>
                <c:pt idx="403">
                  <c:v>496</c:v>
                </c:pt>
                <c:pt idx="404">
                  <c:v>505</c:v>
                </c:pt>
                <c:pt idx="405">
                  <c:v>490.5</c:v>
                </c:pt>
                <c:pt idx="406">
                  <c:v>485</c:v>
                </c:pt>
                <c:pt idx="407">
                  <c:v>486</c:v>
                </c:pt>
                <c:pt idx="408">
                  <c:v>489</c:v>
                </c:pt>
                <c:pt idx="409">
                  <c:v>472.5</c:v>
                </c:pt>
                <c:pt idx="410">
                  <c:v>475</c:v>
                </c:pt>
                <c:pt idx="411">
                  <c:v>486.5</c:v>
                </c:pt>
                <c:pt idx="412">
                  <c:v>493</c:v>
                </c:pt>
                <c:pt idx="413">
                  <c:v>480</c:v>
                </c:pt>
                <c:pt idx="414">
                  <c:v>476.5</c:v>
                </c:pt>
                <c:pt idx="415">
                  <c:v>472</c:v>
                </c:pt>
                <c:pt idx="416">
                  <c:v>467</c:v>
                </c:pt>
                <c:pt idx="417">
                  <c:v>476.5</c:v>
                </c:pt>
                <c:pt idx="418">
                  <c:v>471</c:v>
                </c:pt>
                <c:pt idx="419">
                  <c:v>464.5</c:v>
                </c:pt>
                <c:pt idx="420">
                  <c:v>455</c:v>
                </c:pt>
                <c:pt idx="421">
                  <c:v>446.5</c:v>
                </c:pt>
                <c:pt idx="422">
                  <c:v>448</c:v>
                </c:pt>
                <c:pt idx="423">
                  <c:v>438</c:v>
                </c:pt>
                <c:pt idx="424">
                  <c:v>435</c:v>
                </c:pt>
                <c:pt idx="425">
                  <c:v>422</c:v>
                </c:pt>
                <c:pt idx="426">
                  <c:v>417</c:v>
                </c:pt>
                <c:pt idx="427">
                  <c:v>429</c:v>
                </c:pt>
                <c:pt idx="428">
                  <c:v>445</c:v>
                </c:pt>
                <c:pt idx="429">
                  <c:v>451</c:v>
                </c:pt>
                <c:pt idx="430">
                  <c:v>438</c:v>
                </c:pt>
                <c:pt idx="431">
                  <c:v>401.5</c:v>
                </c:pt>
                <c:pt idx="432">
                  <c:v>397.5</c:v>
                </c:pt>
                <c:pt idx="433">
                  <c:v>395</c:v>
                </c:pt>
                <c:pt idx="434">
                  <c:v>412</c:v>
                </c:pt>
                <c:pt idx="435">
                  <c:v>397</c:v>
                </c:pt>
                <c:pt idx="436">
                  <c:v>407</c:v>
                </c:pt>
                <c:pt idx="437">
                  <c:v>395.5</c:v>
                </c:pt>
                <c:pt idx="438">
                  <c:v>397.5</c:v>
                </c:pt>
                <c:pt idx="439">
                  <c:v>389.5</c:v>
                </c:pt>
                <c:pt idx="440">
                  <c:v>387</c:v>
                </c:pt>
                <c:pt idx="441">
                  <c:v>371</c:v>
                </c:pt>
                <c:pt idx="442">
                  <c:v>376</c:v>
                </c:pt>
                <c:pt idx="443">
                  <c:v>385.5</c:v>
                </c:pt>
                <c:pt idx="444">
                  <c:v>379.5</c:v>
                </c:pt>
                <c:pt idx="445">
                  <c:v>390</c:v>
                </c:pt>
                <c:pt idx="446">
                  <c:v>391.5</c:v>
                </c:pt>
                <c:pt idx="447">
                  <c:v>395</c:v>
                </c:pt>
                <c:pt idx="448">
                  <c:v>384</c:v>
                </c:pt>
                <c:pt idx="449">
                  <c:v>382</c:v>
                </c:pt>
                <c:pt idx="450">
                  <c:v>390</c:v>
                </c:pt>
                <c:pt idx="451">
                  <c:v>399</c:v>
                </c:pt>
                <c:pt idx="452">
                  <c:v>417</c:v>
                </c:pt>
                <c:pt idx="453">
                  <c:v>407.5</c:v>
                </c:pt>
                <c:pt idx="454">
                  <c:v>441.5</c:v>
                </c:pt>
                <c:pt idx="455">
                  <c:v>445</c:v>
                </c:pt>
                <c:pt idx="456">
                  <c:v>480</c:v>
                </c:pt>
                <c:pt idx="457">
                  <c:v>487</c:v>
                </c:pt>
                <c:pt idx="458">
                  <c:v>485</c:v>
                </c:pt>
                <c:pt idx="459">
                  <c:v>487</c:v>
                </c:pt>
                <c:pt idx="460">
                  <c:v>482</c:v>
                </c:pt>
                <c:pt idx="461">
                  <c:v>491</c:v>
                </c:pt>
                <c:pt idx="462">
                  <c:v>492</c:v>
                </c:pt>
                <c:pt idx="463">
                  <c:v>496</c:v>
                </c:pt>
                <c:pt idx="464">
                  <c:v>498</c:v>
                </c:pt>
                <c:pt idx="465">
                  <c:v>480.5</c:v>
                </c:pt>
                <c:pt idx="466">
                  <c:v>487</c:v>
                </c:pt>
                <c:pt idx="467">
                  <c:v>490</c:v>
                </c:pt>
                <c:pt idx="468">
                  <c:v>498.5</c:v>
                </c:pt>
                <c:pt idx="469">
                  <c:v>492.5</c:v>
                </c:pt>
                <c:pt idx="470">
                  <c:v>489</c:v>
                </c:pt>
                <c:pt idx="471">
                  <c:v>478</c:v>
                </c:pt>
                <c:pt idx="472">
                  <c:v>475</c:v>
                </c:pt>
                <c:pt idx="473">
                  <c:v>471.5</c:v>
                </c:pt>
                <c:pt idx="474">
                  <c:v>481.5</c:v>
                </c:pt>
                <c:pt idx="475">
                  <c:v>475</c:v>
                </c:pt>
                <c:pt idx="476">
                  <c:v>471.5</c:v>
                </c:pt>
                <c:pt idx="477">
                  <c:v>480.5</c:v>
                </c:pt>
                <c:pt idx="478">
                  <c:v>480.5</c:v>
                </c:pt>
                <c:pt idx="479">
                  <c:v>471</c:v>
                </c:pt>
                <c:pt idx="480">
                  <c:v>466.5</c:v>
                </c:pt>
                <c:pt idx="481">
                  <c:v>457.5</c:v>
                </c:pt>
                <c:pt idx="482">
                  <c:v>459</c:v>
                </c:pt>
                <c:pt idx="483">
                  <c:v>468</c:v>
                </c:pt>
                <c:pt idx="484">
                  <c:v>455</c:v>
                </c:pt>
                <c:pt idx="485">
                  <c:v>456.5</c:v>
                </c:pt>
                <c:pt idx="486">
                  <c:v>457</c:v>
                </c:pt>
                <c:pt idx="487">
                  <c:v>451</c:v>
                </c:pt>
                <c:pt idx="488">
                  <c:v>446</c:v>
                </c:pt>
                <c:pt idx="489">
                  <c:v>448.5</c:v>
                </c:pt>
                <c:pt idx="490">
                  <c:v>453</c:v>
                </c:pt>
                <c:pt idx="491">
                  <c:v>449.5</c:v>
                </c:pt>
                <c:pt idx="492">
                  <c:v>458.5</c:v>
                </c:pt>
                <c:pt idx="493">
                  <c:v>458.5</c:v>
                </c:pt>
                <c:pt idx="494">
                  <c:v>481</c:v>
                </c:pt>
                <c:pt idx="495">
                  <c:v>486</c:v>
                </c:pt>
                <c:pt idx="496">
                  <c:v>484.5</c:v>
                </c:pt>
                <c:pt idx="497">
                  <c:v>486.5</c:v>
                </c:pt>
                <c:pt idx="498">
                  <c:v>500</c:v>
                </c:pt>
                <c:pt idx="499">
                  <c:v>505</c:v>
                </c:pt>
                <c:pt idx="500">
                  <c:v>503</c:v>
                </c:pt>
                <c:pt idx="501">
                  <c:v>543</c:v>
                </c:pt>
                <c:pt idx="502">
                  <c:v>522</c:v>
                </c:pt>
                <c:pt idx="503">
                  <c:v>530</c:v>
                </c:pt>
                <c:pt idx="504">
                  <c:v>540</c:v>
                </c:pt>
                <c:pt idx="505">
                  <c:v>542</c:v>
                </c:pt>
                <c:pt idx="506">
                  <c:v>526</c:v>
                </c:pt>
                <c:pt idx="507">
                  <c:v>523</c:v>
                </c:pt>
                <c:pt idx="508">
                  <c:v>540</c:v>
                </c:pt>
                <c:pt idx="509">
                  <c:v>540</c:v>
                </c:pt>
                <c:pt idx="510">
                  <c:v>545</c:v>
                </c:pt>
                <c:pt idx="511">
                  <c:v>541</c:v>
                </c:pt>
                <c:pt idx="512">
                  <c:v>545</c:v>
                </c:pt>
                <c:pt idx="513">
                  <c:v>525</c:v>
                </c:pt>
                <c:pt idx="514">
                  <c:v>528</c:v>
                </c:pt>
                <c:pt idx="515">
                  <c:v>518</c:v>
                </c:pt>
                <c:pt idx="516">
                  <c:v>517</c:v>
                </c:pt>
                <c:pt idx="517">
                  <c:v>516</c:v>
                </c:pt>
                <c:pt idx="518">
                  <c:v>507</c:v>
                </c:pt>
                <c:pt idx="519">
                  <c:v>518</c:v>
                </c:pt>
                <c:pt idx="520">
                  <c:v>511</c:v>
                </c:pt>
                <c:pt idx="521">
                  <c:v>522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B7-4241-815C-DABECFE7E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015520"/>
        <c:axId val="225013120"/>
      </c:scatterChart>
      <c:valAx>
        <c:axId val="2025355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080708720"/>
        <c:crosses val="autoZero"/>
        <c:crossBetween val="midCat"/>
      </c:valAx>
      <c:valAx>
        <c:axId val="208070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025355824"/>
        <c:crosses val="autoZero"/>
        <c:crossBetween val="midCat"/>
      </c:valAx>
      <c:valAx>
        <c:axId val="22501312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015520"/>
        <c:crosses val="max"/>
        <c:crossBetween val="midCat"/>
      </c:valAx>
      <c:valAx>
        <c:axId val="225015520"/>
        <c:scaling>
          <c:orientation val="minMax"/>
        </c:scaling>
        <c:delete val="1"/>
        <c:axPos val="b"/>
        <c:majorTickMark val="out"/>
        <c:minorTickMark val="none"/>
        <c:tickLblPos val="nextTo"/>
        <c:crossAx val="2250131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'最終結果-效率前緣'!$O$3</c:f>
              <c:strCache>
                <c:ptCount val="1"/>
                <c:pt idx="0">
                  <c:v>投資組合報酬率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'最終結果-效率前緣'!$N$4:$N$23</c:f>
              <c:numCache>
                <c:formatCode>General</c:formatCode>
                <c:ptCount val="20"/>
                <c:pt idx="0">
                  <c:v>1.0545101222190257E-2</c:v>
                </c:pt>
                <c:pt idx="1">
                  <c:v>1.0456324015931223E-2</c:v>
                </c:pt>
                <c:pt idx="2">
                  <c:v>1.0382712736073987E-2</c:v>
                </c:pt>
                <c:pt idx="3">
                  <c:v>1.0324591773265401E-2</c:v>
                </c:pt>
                <c:pt idx="4">
                  <c:v>1.0282223811580343E-2</c:v>
                </c:pt>
                <c:pt idx="5">
                  <c:v>1.0255804085204637E-2</c:v>
                </c:pt>
                <c:pt idx="6">
                  <c:v>1.0245455970945876E-2</c:v>
                </c:pt>
                <c:pt idx="7">
                  <c:v>1.0251228139379173E-2</c:v>
                </c:pt>
                <c:pt idx="8">
                  <c:v>1.0273093417963891E-2</c:v>
                </c:pt>
                <c:pt idx="9">
                  <c:v>1.0310746516349943E-2</c:v>
                </c:pt>
                <c:pt idx="10">
                  <c:v>1.0363527989817368E-2</c:v>
                </c:pt>
                <c:pt idx="11">
                  <c:v>1.0431186767377382E-2</c:v>
                </c:pt>
                <c:pt idx="12">
                  <c:v>1.0513435626004704E-2</c:v>
                </c:pt>
                <c:pt idx="13">
                  <c:v>1.0609935261586016E-2</c:v>
                </c:pt>
                <c:pt idx="14">
                  <c:v>1.0720300842542298E-2</c:v>
                </c:pt>
                <c:pt idx="15">
                  <c:v>1.0844109016683404E-2</c:v>
                </c:pt>
                <c:pt idx="16">
                  <c:v>1.098090510291185E-2</c:v>
                </c:pt>
                <c:pt idx="17">
                  <c:v>1.1130210227091953E-2</c:v>
                </c:pt>
                <c:pt idx="18">
                  <c:v>1.1291528187098259E-2</c:v>
                </c:pt>
                <c:pt idx="19">
                  <c:v>1.1335904593338693E-2</c:v>
                </c:pt>
              </c:numCache>
            </c:numRef>
          </c:xVal>
          <c:yVal>
            <c:numRef>
              <c:f>'最終結果-效率前緣'!$O$4:$O$23</c:f>
              <c:numCache>
                <c:formatCode>0.0000000</c:formatCode>
                <c:ptCount val="20"/>
                <c:pt idx="0" formatCode="General">
                  <c:v>4.0000000000000002E-4</c:v>
                </c:pt>
                <c:pt idx="1">
                  <c:v>3.7536016028622671E-4</c:v>
                </c:pt>
                <c:pt idx="2">
                  <c:v>3.5072032057245341E-4</c:v>
                </c:pt>
                <c:pt idx="3">
                  <c:v>3.260804808586801E-4</c:v>
                </c:pt>
                <c:pt idx="4">
                  <c:v>3.0144064114490679E-4</c:v>
                </c:pt>
                <c:pt idx="5">
                  <c:v>2.7680080143113349E-4</c:v>
                </c:pt>
                <c:pt idx="6">
                  <c:v>2.5216096171736018E-4</c:v>
                </c:pt>
                <c:pt idx="7">
                  <c:v>2.275211220035869E-4</c:v>
                </c:pt>
                <c:pt idx="8">
                  <c:v>2.0288128228981362E-4</c:v>
                </c:pt>
                <c:pt idx="9">
                  <c:v>1.7824144257604034E-4</c:v>
                </c:pt>
                <c:pt idx="10">
                  <c:v>1.5360160286226706E-4</c:v>
                </c:pt>
                <c:pt idx="11">
                  <c:v>1.2896176314849378E-4</c:v>
                </c:pt>
                <c:pt idx="12">
                  <c:v>1.0432192343472049E-4</c:v>
                </c:pt>
                <c:pt idx="13">
                  <c:v>7.9682083720947195E-5</c:v>
                </c:pt>
                <c:pt idx="14">
                  <c:v>5.5042244007173901E-5</c:v>
                </c:pt>
                <c:pt idx="15">
                  <c:v>3.0402404293400612E-5</c:v>
                </c:pt>
                <c:pt idx="16">
                  <c:v>5.762564579627322E-6</c:v>
                </c:pt>
                <c:pt idx="17">
                  <c:v>-1.8877275134145968E-5</c:v>
                </c:pt>
                <c:pt idx="18">
                  <c:v>-4.3517114847919258E-5</c:v>
                </c:pt>
                <c:pt idx="19" formatCode="General">
                  <c:v>-5.0000000000000002E-5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3EC-4EDA-B5D1-43A9A6AB3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4072143"/>
        <c:axId val="1460577039"/>
      </c:scatterChart>
      <c:valAx>
        <c:axId val="19240721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460577039"/>
        <c:crosses val="autoZero"/>
        <c:crossBetween val="midCat"/>
      </c:valAx>
      <c:valAx>
        <c:axId val="1460577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9240721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262890</xdr:colOff>
      <xdr:row>0</xdr:row>
      <xdr:rowOff>251460</xdr:rowOff>
    </xdr:from>
    <xdr:to>
      <xdr:col>19</xdr:col>
      <xdr:colOff>445770</xdr:colOff>
      <xdr:row>8</xdr:row>
      <xdr:rowOff>60960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6879ED7E-73A5-AC3F-EF02-D916456BBB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278130</xdr:colOff>
      <xdr:row>8</xdr:row>
      <xdr:rowOff>297180</xdr:rowOff>
    </xdr:from>
    <xdr:to>
      <xdr:col>19</xdr:col>
      <xdr:colOff>461010</xdr:colOff>
      <xdr:row>16</xdr:row>
      <xdr:rowOff>114300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2EAFDFDB-8464-60D9-8284-E000835C9F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308610</xdr:colOff>
      <xdr:row>16</xdr:row>
      <xdr:rowOff>213360</xdr:rowOff>
    </xdr:from>
    <xdr:to>
      <xdr:col>20</xdr:col>
      <xdr:colOff>213360</xdr:colOff>
      <xdr:row>25</xdr:row>
      <xdr:rowOff>83820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DBDE08B0-F56B-EDC0-9049-AD4ACE6B3F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546</xdr:row>
      <xdr:rowOff>0</xdr:rowOff>
    </xdr:from>
    <xdr:to>
      <xdr:col>9</xdr:col>
      <xdr:colOff>198120</xdr:colOff>
      <xdr:row>560</xdr:row>
      <xdr:rowOff>76200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90238AD5-A96A-48C2-8233-22D093842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331470</xdr:colOff>
      <xdr:row>10</xdr:row>
      <xdr:rowOff>167640</xdr:rowOff>
    </xdr:from>
    <xdr:to>
      <xdr:col>7</xdr:col>
      <xdr:colOff>986790</xdr:colOff>
      <xdr:row>25</xdr:row>
      <xdr:rowOff>53340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97840237-32ED-E58C-1354-48944E9063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0.73585</cdr:x>
      <cdr:y>0.47778</cdr:y>
    </cdr:from>
    <cdr:to>
      <cdr:x>0.99919</cdr:x>
      <cdr:y>0.58333</cdr:y>
    </cdr:to>
    <cdr:sp macro="" textlink="">
      <cdr:nvSpPr>
        <cdr:cNvPr id="2" name="文字方塊 1">
          <a:extLst xmlns:a="http://schemas.openxmlformats.org/drawingml/2006/main">
            <a:ext uri="{FF2B5EF4-FFF2-40B4-BE49-F238E27FC236}">
              <a16:creationId xmlns:a16="http://schemas.microsoft.com/office/drawing/2014/main" id="{858D2689-CA53-FDD2-A0B7-89640B5530C2}"/>
            </a:ext>
          </a:extLst>
        </cdr:cNvPr>
        <cdr:cNvSpPr txBox="1"/>
      </cdr:nvSpPr>
      <cdr:spPr>
        <a:xfrm xmlns:a="http://schemas.openxmlformats.org/drawingml/2006/main">
          <a:off x="3487646" y="1310643"/>
          <a:ext cx="1248136" cy="2895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zh-TW" alt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投資組合風險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524"/>
  <sheetViews>
    <sheetView workbookViewId="0">
      <selection activeCell="J7" sqref="J7"/>
    </sheetView>
  </sheetViews>
  <sheetFormatPr defaultRowHeight="15" x14ac:dyDescent="0.3"/>
  <cols>
    <col min="1" max="1" width="12.75" customWidth="1"/>
    <col min="2" max="2" width="11.625" style="1" customWidth="1"/>
    <col min="3" max="3" width="11.375" style="1" customWidth="1"/>
    <col min="4" max="4" width="11.625" style="1" customWidth="1"/>
    <col min="5" max="5" width="11.375" style="1" customWidth="1"/>
    <col min="6" max="6" width="11.625" style="1" customWidth="1"/>
    <col min="7" max="7" width="11.375" style="1" customWidth="1"/>
    <col min="8" max="8" width="11.625" style="1" customWidth="1"/>
    <col min="9" max="9" width="11.375" style="1" customWidth="1"/>
  </cols>
  <sheetData>
    <row r="1" spans="1:9" ht="31.2" x14ac:dyDescent="0.3">
      <c r="A1" s="35" t="s">
        <v>0</v>
      </c>
      <c r="B1" s="39" t="s">
        <v>556</v>
      </c>
      <c r="C1" s="39" t="s">
        <v>557</v>
      </c>
      <c r="D1" s="38" t="s">
        <v>558</v>
      </c>
      <c r="E1" s="38" t="s">
        <v>559</v>
      </c>
      <c r="F1" s="37" t="s">
        <v>560</v>
      </c>
      <c r="G1" s="37" t="s">
        <v>561</v>
      </c>
      <c r="H1" s="36" t="s">
        <v>562</v>
      </c>
      <c r="I1" s="36" t="s">
        <v>563</v>
      </c>
    </row>
    <row r="2" spans="1:9" x14ac:dyDescent="0.3">
      <c r="A2" s="2" t="s">
        <v>1</v>
      </c>
      <c r="B2" s="3">
        <v>100</v>
      </c>
      <c r="C2" s="3">
        <v>0.20019999999999999</v>
      </c>
      <c r="D2" s="4">
        <v>536</v>
      </c>
      <c r="E2" s="4">
        <v>1.1256999999999999</v>
      </c>
      <c r="F2" s="4">
        <v>18.149999999999999</v>
      </c>
      <c r="G2" s="4">
        <v>-0.54949999999999999</v>
      </c>
      <c r="H2" s="4">
        <v>41.3</v>
      </c>
      <c r="I2" s="4">
        <v>-1.0837000000000001</v>
      </c>
    </row>
    <row r="3" spans="1:9" x14ac:dyDescent="0.3">
      <c r="A3" s="2" t="s">
        <v>2</v>
      </c>
      <c r="B3" s="3">
        <v>99.2</v>
      </c>
      <c r="C3" s="3">
        <v>-0.80320000000000003</v>
      </c>
      <c r="D3" s="4">
        <v>542</v>
      </c>
      <c r="E3" s="4">
        <v>1.1132</v>
      </c>
      <c r="F3" s="4">
        <v>18.2</v>
      </c>
      <c r="G3" s="4">
        <v>0.27510000000000001</v>
      </c>
      <c r="H3" s="4">
        <v>41.5</v>
      </c>
      <c r="I3" s="4">
        <v>0.48309999999999997</v>
      </c>
    </row>
    <row r="4" spans="1:9" x14ac:dyDescent="0.3">
      <c r="A4" s="2" t="s">
        <v>3</v>
      </c>
      <c r="B4" s="3">
        <v>99.5</v>
      </c>
      <c r="C4" s="3">
        <v>0.30199999999999999</v>
      </c>
      <c r="D4" s="4">
        <v>549</v>
      </c>
      <c r="E4" s="4">
        <v>1.2831999999999999</v>
      </c>
      <c r="F4" s="4">
        <v>18</v>
      </c>
      <c r="G4" s="4">
        <v>-1.105</v>
      </c>
      <c r="H4" s="4">
        <v>39.549999999999997</v>
      </c>
      <c r="I4" s="4">
        <v>-4.8128000000000002</v>
      </c>
    </row>
    <row r="5" spans="1:9" x14ac:dyDescent="0.3">
      <c r="A5" s="2" t="s">
        <v>4</v>
      </c>
      <c r="B5" s="3">
        <v>100</v>
      </c>
      <c r="C5" s="3">
        <v>0.50129999999999997</v>
      </c>
      <c r="D5" s="4">
        <v>565</v>
      </c>
      <c r="E5" s="4">
        <v>2.8727</v>
      </c>
      <c r="F5" s="4">
        <v>18.100000000000001</v>
      </c>
      <c r="G5" s="4">
        <v>0.55400000000000005</v>
      </c>
      <c r="H5" s="4">
        <v>42.25</v>
      </c>
      <c r="I5" s="4">
        <v>6.6039000000000003</v>
      </c>
    </row>
    <row r="6" spans="1:9" x14ac:dyDescent="0.3">
      <c r="A6" s="2" t="s">
        <v>5</v>
      </c>
      <c r="B6" s="3">
        <v>104</v>
      </c>
      <c r="C6" s="3">
        <v>3.9220999999999999</v>
      </c>
      <c r="D6" s="4">
        <v>580</v>
      </c>
      <c r="E6" s="4">
        <v>2.6202000000000001</v>
      </c>
      <c r="F6" s="4">
        <v>18.3</v>
      </c>
      <c r="G6" s="4">
        <v>1.0989</v>
      </c>
      <c r="H6" s="4">
        <v>40.200000000000003</v>
      </c>
      <c r="I6" s="4">
        <v>-4.9737</v>
      </c>
    </row>
    <row r="7" spans="1:9" x14ac:dyDescent="0.3">
      <c r="A7" s="2" t="s">
        <v>6</v>
      </c>
      <c r="B7" s="3">
        <v>102</v>
      </c>
      <c r="C7" s="3">
        <v>-1.9418</v>
      </c>
      <c r="D7" s="4">
        <v>584</v>
      </c>
      <c r="E7" s="4">
        <v>0.68730000000000002</v>
      </c>
      <c r="F7" s="4">
        <v>18.3</v>
      </c>
      <c r="G7" s="4">
        <v>0</v>
      </c>
      <c r="H7" s="4">
        <v>39.549999999999997</v>
      </c>
      <c r="I7" s="4">
        <v>-1.6301000000000001</v>
      </c>
    </row>
    <row r="8" spans="1:9" x14ac:dyDescent="0.3">
      <c r="A8" s="2" t="s">
        <v>7</v>
      </c>
      <c r="B8" s="3">
        <v>101</v>
      </c>
      <c r="C8" s="3">
        <v>-0.98519999999999996</v>
      </c>
      <c r="D8" s="4">
        <v>591</v>
      </c>
      <c r="E8" s="4">
        <v>1.1915</v>
      </c>
      <c r="F8" s="4">
        <v>18.05</v>
      </c>
      <c r="G8" s="4">
        <v>-1.3754999999999999</v>
      </c>
      <c r="H8" s="4">
        <v>37.799999999999997</v>
      </c>
      <c r="I8" s="4">
        <v>-4.5256999999999996</v>
      </c>
    </row>
    <row r="9" spans="1:9" x14ac:dyDescent="0.3">
      <c r="A9" s="2" t="s">
        <v>8</v>
      </c>
      <c r="B9" s="3">
        <v>102</v>
      </c>
      <c r="C9" s="3">
        <v>0.98519999999999996</v>
      </c>
      <c r="D9" s="4">
        <v>605</v>
      </c>
      <c r="E9" s="4">
        <v>2.3412000000000002</v>
      </c>
      <c r="F9" s="4">
        <v>18.149999999999999</v>
      </c>
      <c r="G9" s="4">
        <v>0.55249999999999999</v>
      </c>
      <c r="H9" s="4">
        <v>37.25</v>
      </c>
      <c r="I9" s="4">
        <v>-1.4657</v>
      </c>
    </row>
    <row r="10" spans="1:9" x14ac:dyDescent="0.3">
      <c r="A10" s="2" t="s">
        <v>9</v>
      </c>
      <c r="B10" s="3">
        <v>102</v>
      </c>
      <c r="C10" s="3">
        <v>0</v>
      </c>
      <c r="D10" s="4">
        <v>592</v>
      </c>
      <c r="E10" s="4">
        <v>-2.1722000000000001</v>
      </c>
      <c r="F10" s="4">
        <v>18.149999999999999</v>
      </c>
      <c r="G10" s="4">
        <v>0</v>
      </c>
      <c r="H10" s="4">
        <v>37.450000000000003</v>
      </c>
      <c r="I10" s="4">
        <v>0.53549999999999998</v>
      </c>
    </row>
    <row r="11" spans="1:9" x14ac:dyDescent="0.3">
      <c r="A11" s="2" t="s">
        <v>10</v>
      </c>
      <c r="B11" s="3">
        <v>99.1</v>
      </c>
      <c r="C11" s="3">
        <v>-2.8843000000000001</v>
      </c>
      <c r="D11" s="4">
        <v>601</v>
      </c>
      <c r="E11" s="4">
        <v>1.5087999999999999</v>
      </c>
      <c r="F11" s="4">
        <v>17.95</v>
      </c>
      <c r="G11" s="4">
        <v>-1.1080000000000001</v>
      </c>
      <c r="H11" s="4">
        <v>36.1</v>
      </c>
      <c r="I11" s="4">
        <v>-3.6714000000000002</v>
      </c>
    </row>
    <row r="12" spans="1:9" x14ac:dyDescent="0.3">
      <c r="A12" s="2" t="s">
        <v>11</v>
      </c>
      <c r="B12" s="3">
        <v>98</v>
      </c>
      <c r="C12" s="3">
        <v>-1.1162000000000001</v>
      </c>
      <c r="D12" s="4">
        <v>607</v>
      </c>
      <c r="E12" s="4">
        <v>0.99339999999999995</v>
      </c>
      <c r="F12" s="4">
        <v>17.899999999999999</v>
      </c>
      <c r="G12" s="4">
        <v>-0.27889999999999998</v>
      </c>
      <c r="H12" s="4">
        <v>34.5</v>
      </c>
      <c r="I12" s="4">
        <v>-4.5334000000000003</v>
      </c>
    </row>
    <row r="13" spans="1:9" x14ac:dyDescent="0.3">
      <c r="A13" s="2" t="s">
        <v>12</v>
      </c>
      <c r="B13" s="3">
        <v>99.2</v>
      </c>
      <c r="C13" s="3">
        <v>1.2171000000000001</v>
      </c>
      <c r="D13" s="4">
        <v>627</v>
      </c>
      <c r="E13" s="4">
        <v>3.2418</v>
      </c>
      <c r="F13" s="4">
        <v>17.899999999999999</v>
      </c>
      <c r="G13" s="4">
        <v>0</v>
      </c>
      <c r="H13" s="4">
        <v>36.35</v>
      </c>
      <c r="I13" s="4">
        <v>5.2234999999999996</v>
      </c>
    </row>
    <row r="14" spans="1:9" x14ac:dyDescent="0.3">
      <c r="A14" s="2" t="s">
        <v>13</v>
      </c>
      <c r="B14" s="3">
        <v>95.2</v>
      </c>
      <c r="C14" s="3">
        <v>-4.1158000000000001</v>
      </c>
      <c r="D14" s="4">
        <v>647</v>
      </c>
      <c r="E14" s="4">
        <v>3.14</v>
      </c>
      <c r="F14" s="4">
        <v>17.600000000000001</v>
      </c>
      <c r="G14" s="4">
        <v>-1.6901999999999999</v>
      </c>
      <c r="H14" s="4">
        <v>33.75</v>
      </c>
      <c r="I14" s="4">
        <v>-7.4214000000000002</v>
      </c>
    </row>
    <row r="15" spans="1:9" x14ac:dyDescent="0.3">
      <c r="A15" s="2" t="s">
        <v>14</v>
      </c>
      <c r="B15" s="3">
        <v>96.2</v>
      </c>
      <c r="C15" s="3">
        <v>1.0448999999999999</v>
      </c>
      <c r="D15" s="4">
        <v>673</v>
      </c>
      <c r="E15" s="4">
        <v>3.9399000000000002</v>
      </c>
      <c r="F15" s="4">
        <v>17.600000000000001</v>
      </c>
      <c r="G15" s="4">
        <v>0</v>
      </c>
      <c r="H15" s="4">
        <v>33.15</v>
      </c>
      <c r="I15" s="4">
        <v>-1.7938000000000001</v>
      </c>
    </row>
    <row r="16" spans="1:9" x14ac:dyDescent="0.3">
      <c r="A16" s="2" t="s">
        <v>15</v>
      </c>
      <c r="B16" s="3">
        <v>94.5</v>
      </c>
      <c r="C16" s="3">
        <v>-1.7829999999999999</v>
      </c>
      <c r="D16" s="4">
        <v>649</v>
      </c>
      <c r="E16" s="4">
        <v>-3.6313</v>
      </c>
      <c r="F16" s="4">
        <v>17.45</v>
      </c>
      <c r="G16" s="4">
        <v>-0.85589999999999999</v>
      </c>
      <c r="H16" s="4">
        <v>34.299999999999997</v>
      </c>
      <c r="I16" s="4">
        <v>3.4102999999999999</v>
      </c>
    </row>
    <row r="17" spans="1:9" x14ac:dyDescent="0.3">
      <c r="A17" s="2" t="s">
        <v>16</v>
      </c>
      <c r="B17" s="3">
        <v>95.9</v>
      </c>
      <c r="C17" s="3">
        <v>1.4705999999999999</v>
      </c>
      <c r="D17" s="4">
        <v>633</v>
      </c>
      <c r="E17" s="4">
        <v>-2.4962</v>
      </c>
      <c r="F17" s="4">
        <v>17.5</v>
      </c>
      <c r="G17" s="4">
        <v>0.28610000000000002</v>
      </c>
      <c r="H17" s="4">
        <v>33.9</v>
      </c>
      <c r="I17" s="4">
        <v>-1.173</v>
      </c>
    </row>
    <row r="18" spans="1:9" x14ac:dyDescent="0.3">
      <c r="A18" s="2" t="s">
        <v>17</v>
      </c>
      <c r="B18" s="3">
        <v>93.7</v>
      </c>
      <c r="C18" s="3">
        <v>-2.3208000000000002</v>
      </c>
      <c r="D18" s="4">
        <v>617</v>
      </c>
      <c r="E18" s="4">
        <v>-2.5600999999999998</v>
      </c>
      <c r="F18" s="4">
        <v>17.45</v>
      </c>
      <c r="G18" s="4">
        <v>-0.28610000000000002</v>
      </c>
      <c r="H18" s="4">
        <v>33.549999999999997</v>
      </c>
      <c r="I18" s="4">
        <v>-1.0378000000000001</v>
      </c>
    </row>
    <row r="19" spans="1:9" x14ac:dyDescent="0.3">
      <c r="A19" s="2" t="s">
        <v>18</v>
      </c>
      <c r="B19" s="3">
        <v>94</v>
      </c>
      <c r="C19" s="3">
        <v>0.31969999999999998</v>
      </c>
      <c r="D19" s="4">
        <v>615</v>
      </c>
      <c r="E19" s="4">
        <v>-0.32469999999999999</v>
      </c>
      <c r="F19" s="4">
        <v>17.399999999999999</v>
      </c>
      <c r="G19" s="4">
        <v>-0.28689999999999999</v>
      </c>
      <c r="H19" s="4">
        <v>33.200000000000003</v>
      </c>
      <c r="I19" s="4">
        <v>-1.0487</v>
      </c>
    </row>
    <row r="20" spans="1:9" x14ac:dyDescent="0.3">
      <c r="A20" s="2" t="s">
        <v>19</v>
      </c>
      <c r="B20" s="3">
        <v>91.4</v>
      </c>
      <c r="C20" s="3">
        <v>-2.8048999999999999</v>
      </c>
      <c r="D20" s="4">
        <v>601</v>
      </c>
      <c r="E20" s="4">
        <v>-2.3027000000000002</v>
      </c>
      <c r="F20" s="4">
        <v>17.3</v>
      </c>
      <c r="G20" s="4">
        <v>-0.57640000000000002</v>
      </c>
      <c r="H20" s="4">
        <v>31.45</v>
      </c>
      <c r="I20" s="4">
        <v>-5.4150999999999998</v>
      </c>
    </row>
    <row r="21" spans="1:9" x14ac:dyDescent="0.3">
      <c r="A21" s="2" t="s">
        <v>20</v>
      </c>
      <c r="B21" s="3">
        <v>89.1</v>
      </c>
      <c r="C21" s="3">
        <v>-2.5486</v>
      </c>
      <c r="D21" s="4">
        <v>591</v>
      </c>
      <c r="E21" s="4">
        <v>-1.6778999999999999</v>
      </c>
      <c r="F21" s="4">
        <v>17.149999999999999</v>
      </c>
      <c r="G21" s="4">
        <v>-0.87080000000000002</v>
      </c>
      <c r="H21" s="4">
        <v>30.5</v>
      </c>
      <c r="I21" s="4">
        <v>-3.0672000000000001</v>
      </c>
    </row>
    <row r="22" spans="1:9" x14ac:dyDescent="0.3">
      <c r="A22" s="2" t="s">
        <v>21</v>
      </c>
      <c r="B22" s="3">
        <v>90</v>
      </c>
      <c r="C22" s="3">
        <v>1.0049999999999999</v>
      </c>
      <c r="D22" s="4">
        <v>611</v>
      </c>
      <c r="E22" s="4">
        <v>3.3281000000000001</v>
      </c>
      <c r="F22" s="4">
        <v>17.2</v>
      </c>
      <c r="G22" s="4">
        <v>0.29110000000000003</v>
      </c>
      <c r="H22" s="4">
        <v>30.9</v>
      </c>
      <c r="I22" s="4">
        <v>1.3029999999999999</v>
      </c>
    </row>
    <row r="23" spans="1:9" x14ac:dyDescent="0.3">
      <c r="A23" s="2" t="s">
        <v>22</v>
      </c>
      <c r="B23" s="3">
        <v>91.4</v>
      </c>
      <c r="C23" s="3">
        <v>1.5436000000000001</v>
      </c>
      <c r="D23" s="4">
        <v>632</v>
      </c>
      <c r="E23" s="4">
        <v>3.3792</v>
      </c>
      <c r="F23" s="4">
        <v>17.25</v>
      </c>
      <c r="G23" s="4">
        <v>0.2903</v>
      </c>
      <c r="H23" s="4">
        <v>31.25</v>
      </c>
      <c r="I23" s="4">
        <v>1.1263000000000001</v>
      </c>
    </row>
    <row r="24" spans="1:9" x14ac:dyDescent="0.3">
      <c r="A24" s="2" t="s">
        <v>23</v>
      </c>
      <c r="B24" s="3">
        <v>91.7</v>
      </c>
      <c r="C24" s="3">
        <v>0.32769999999999999</v>
      </c>
      <c r="D24" s="4">
        <v>630</v>
      </c>
      <c r="E24" s="4">
        <v>-0.317</v>
      </c>
      <c r="F24" s="4">
        <v>17.399999999999999</v>
      </c>
      <c r="G24" s="4">
        <v>0.86580000000000001</v>
      </c>
      <c r="H24" s="4">
        <v>34.35</v>
      </c>
      <c r="I24" s="4">
        <v>9.4582999999999995</v>
      </c>
    </row>
    <row r="25" spans="1:9" x14ac:dyDescent="0.3">
      <c r="A25" s="2" t="s">
        <v>24</v>
      </c>
      <c r="B25" s="3">
        <v>91.2</v>
      </c>
      <c r="C25" s="3">
        <v>-0.54669999999999996</v>
      </c>
      <c r="D25" s="4">
        <v>627</v>
      </c>
      <c r="E25" s="4">
        <v>-0.4773</v>
      </c>
      <c r="F25" s="4">
        <v>17.399999999999999</v>
      </c>
      <c r="G25" s="4">
        <v>0</v>
      </c>
      <c r="H25" s="4">
        <v>33.549999999999997</v>
      </c>
      <c r="I25" s="4">
        <v>-2.3565</v>
      </c>
    </row>
    <row r="26" spans="1:9" x14ac:dyDescent="0.3">
      <c r="A26" s="2" t="s">
        <v>25</v>
      </c>
      <c r="B26" s="3">
        <v>91.9</v>
      </c>
      <c r="C26" s="3">
        <v>0.76459999999999995</v>
      </c>
      <c r="D26" s="4">
        <v>632</v>
      </c>
      <c r="E26" s="4">
        <v>0.79430000000000001</v>
      </c>
      <c r="F26" s="4">
        <v>17.45</v>
      </c>
      <c r="G26" s="4">
        <v>0.28689999999999999</v>
      </c>
      <c r="H26" s="4">
        <v>33.5</v>
      </c>
      <c r="I26" s="4">
        <v>-0.14910000000000001</v>
      </c>
    </row>
    <row r="27" spans="1:9" x14ac:dyDescent="0.3">
      <c r="A27" s="2" t="s">
        <v>26</v>
      </c>
      <c r="B27" s="3">
        <v>95.8</v>
      </c>
      <c r="C27" s="3">
        <v>4.1562000000000001</v>
      </c>
      <c r="D27" s="4">
        <v>663</v>
      </c>
      <c r="E27" s="4">
        <v>4.7885999999999997</v>
      </c>
      <c r="F27" s="4">
        <v>17.8</v>
      </c>
      <c r="G27" s="4">
        <v>1.9859</v>
      </c>
      <c r="H27" s="4">
        <v>35.200000000000003</v>
      </c>
      <c r="I27" s="4">
        <v>4.9500999999999999</v>
      </c>
    </row>
    <row r="28" spans="1:9" x14ac:dyDescent="0.3">
      <c r="A28" s="2" t="s">
        <v>27</v>
      </c>
      <c r="B28" s="3">
        <v>96.6</v>
      </c>
      <c r="C28" s="3">
        <v>0.83160000000000001</v>
      </c>
      <c r="D28" s="4">
        <v>660</v>
      </c>
      <c r="E28" s="4">
        <v>-0.45350000000000001</v>
      </c>
      <c r="F28" s="4">
        <v>17.899999999999999</v>
      </c>
      <c r="G28" s="4">
        <v>0.56020000000000003</v>
      </c>
      <c r="H28" s="4">
        <v>35.25</v>
      </c>
      <c r="I28" s="4">
        <v>0.1419</v>
      </c>
    </row>
    <row r="29" spans="1:9" x14ac:dyDescent="0.3">
      <c r="A29" s="2" t="s">
        <v>28</v>
      </c>
      <c r="B29" s="3">
        <v>97</v>
      </c>
      <c r="C29" s="3">
        <v>0.41320000000000001</v>
      </c>
      <c r="D29" s="4">
        <v>652</v>
      </c>
      <c r="E29" s="4">
        <v>-1.2195</v>
      </c>
      <c r="F29" s="4">
        <v>17.899999999999999</v>
      </c>
      <c r="G29" s="4">
        <v>0</v>
      </c>
      <c r="H29" s="4">
        <v>36.9</v>
      </c>
      <c r="I29" s="4">
        <v>4.5746000000000002</v>
      </c>
    </row>
    <row r="30" spans="1:9" x14ac:dyDescent="0.3">
      <c r="A30" s="2" t="s">
        <v>29</v>
      </c>
      <c r="B30" s="3">
        <v>98.2</v>
      </c>
      <c r="C30" s="3">
        <v>1.2295</v>
      </c>
      <c r="D30" s="4">
        <v>650</v>
      </c>
      <c r="E30" s="4">
        <v>-0.30719999999999997</v>
      </c>
      <c r="F30" s="4">
        <v>17.899999999999999</v>
      </c>
      <c r="G30" s="4">
        <v>0</v>
      </c>
      <c r="H30" s="4">
        <v>37.9</v>
      </c>
      <c r="I30" s="4">
        <v>2.6739999999999999</v>
      </c>
    </row>
    <row r="31" spans="1:9" x14ac:dyDescent="0.3">
      <c r="A31" s="2" t="s">
        <v>30</v>
      </c>
      <c r="B31" s="3">
        <v>103</v>
      </c>
      <c r="C31" s="3">
        <v>4.7723000000000004</v>
      </c>
      <c r="D31" s="4">
        <v>641</v>
      </c>
      <c r="E31" s="4">
        <v>-1.3943000000000001</v>
      </c>
      <c r="F31" s="4">
        <v>18.149999999999999</v>
      </c>
      <c r="G31" s="4">
        <v>1.387</v>
      </c>
      <c r="H31" s="4">
        <v>37.049999999999997</v>
      </c>
      <c r="I31" s="4">
        <v>-2.2683</v>
      </c>
    </row>
    <row r="32" spans="1:9" x14ac:dyDescent="0.3">
      <c r="A32" s="2" t="s">
        <v>31</v>
      </c>
      <c r="B32" s="3">
        <v>100.5</v>
      </c>
      <c r="C32" s="3">
        <v>-2.4571000000000001</v>
      </c>
      <c r="D32" s="4">
        <v>625</v>
      </c>
      <c r="E32" s="4">
        <v>-2.5278</v>
      </c>
      <c r="F32" s="4">
        <v>18.2</v>
      </c>
      <c r="G32" s="4">
        <v>0.27510000000000001</v>
      </c>
      <c r="H32" s="4">
        <v>37.799999999999997</v>
      </c>
      <c r="I32" s="4">
        <v>2.0041000000000002</v>
      </c>
    </row>
    <row r="33" spans="1:9" x14ac:dyDescent="0.3">
      <c r="A33" s="2" t="s">
        <v>32</v>
      </c>
      <c r="B33" s="3">
        <v>102.5</v>
      </c>
      <c r="C33" s="3">
        <v>1.9704999999999999</v>
      </c>
      <c r="D33" s="4">
        <v>635</v>
      </c>
      <c r="E33" s="4">
        <v>1.5872999999999999</v>
      </c>
      <c r="F33" s="4">
        <v>18.3</v>
      </c>
      <c r="G33" s="4">
        <v>0.54790000000000005</v>
      </c>
      <c r="H33" s="4">
        <v>37.4</v>
      </c>
      <c r="I33" s="4">
        <v>-1.0638000000000001</v>
      </c>
    </row>
    <row r="34" spans="1:9" x14ac:dyDescent="0.3">
      <c r="A34" s="2" t="s">
        <v>33</v>
      </c>
      <c r="B34" s="3">
        <v>100</v>
      </c>
      <c r="C34" s="3">
        <v>-2.4693000000000001</v>
      </c>
      <c r="D34" s="4">
        <v>606</v>
      </c>
      <c r="E34" s="4">
        <v>-4.6745000000000001</v>
      </c>
      <c r="F34" s="4">
        <v>18.149999999999999</v>
      </c>
      <c r="G34" s="4">
        <v>-0.82299999999999995</v>
      </c>
      <c r="H34" s="4">
        <v>36.65</v>
      </c>
      <c r="I34" s="4">
        <v>-2.0257000000000001</v>
      </c>
    </row>
    <row r="35" spans="1:9" x14ac:dyDescent="0.3">
      <c r="A35" s="2" t="s">
        <v>34</v>
      </c>
      <c r="B35" s="3">
        <v>97</v>
      </c>
      <c r="C35" s="3">
        <v>-3.0459000000000001</v>
      </c>
      <c r="D35" s="4">
        <v>609</v>
      </c>
      <c r="E35" s="4">
        <v>0.49380000000000002</v>
      </c>
      <c r="F35" s="4">
        <v>18</v>
      </c>
      <c r="G35" s="4">
        <v>-0.82989999999999997</v>
      </c>
      <c r="H35" s="4">
        <v>35.549999999999997</v>
      </c>
      <c r="I35" s="4">
        <v>-3.0472999999999999</v>
      </c>
    </row>
    <row r="36" spans="1:9" x14ac:dyDescent="0.3">
      <c r="A36" s="2" t="s">
        <v>35</v>
      </c>
      <c r="B36" s="3">
        <v>100</v>
      </c>
      <c r="C36" s="3">
        <v>3.0459000000000001</v>
      </c>
      <c r="D36" s="4">
        <v>622</v>
      </c>
      <c r="E36" s="4">
        <v>2.1122000000000001</v>
      </c>
      <c r="F36" s="4">
        <v>18.2</v>
      </c>
      <c r="G36" s="4">
        <v>1.105</v>
      </c>
      <c r="H36" s="4">
        <v>37</v>
      </c>
      <c r="I36" s="4">
        <v>3.9977999999999998</v>
      </c>
    </row>
    <row r="37" spans="1:9" x14ac:dyDescent="0.3">
      <c r="A37" s="2" t="s">
        <v>36</v>
      </c>
      <c r="B37" s="3">
        <v>99.8</v>
      </c>
      <c r="C37" s="3">
        <v>-0.20019999999999999</v>
      </c>
      <c r="D37" s="4">
        <v>601</v>
      </c>
      <c r="E37" s="4">
        <v>-3.4344999999999999</v>
      </c>
      <c r="F37" s="4">
        <v>18.149999999999999</v>
      </c>
      <c r="G37" s="4">
        <v>-0.27510000000000001</v>
      </c>
      <c r="H37" s="4">
        <v>36.15</v>
      </c>
      <c r="I37" s="4">
        <v>-2.3241000000000001</v>
      </c>
    </row>
    <row r="38" spans="1:9" x14ac:dyDescent="0.3">
      <c r="A38" s="2" t="s">
        <v>37</v>
      </c>
      <c r="B38" s="3">
        <v>99</v>
      </c>
      <c r="C38" s="3">
        <v>-0.80479999999999996</v>
      </c>
      <c r="D38" s="4">
        <v>601</v>
      </c>
      <c r="E38" s="4">
        <v>0</v>
      </c>
      <c r="F38" s="4">
        <v>18.05</v>
      </c>
      <c r="G38" s="4">
        <v>-0.55249999999999999</v>
      </c>
      <c r="H38" s="4">
        <v>35.15</v>
      </c>
      <c r="I38" s="4">
        <v>-2.8052000000000001</v>
      </c>
    </row>
    <row r="39" spans="1:9" x14ac:dyDescent="0.3">
      <c r="A39" s="2" t="s">
        <v>38</v>
      </c>
      <c r="B39" s="3">
        <v>102.5</v>
      </c>
      <c r="C39" s="3">
        <v>3.4742999999999999</v>
      </c>
      <c r="D39" s="4">
        <v>598</v>
      </c>
      <c r="E39" s="4">
        <v>-0.50039999999999996</v>
      </c>
      <c r="F39" s="4">
        <v>18</v>
      </c>
      <c r="G39" s="4">
        <v>-0.27739999999999998</v>
      </c>
      <c r="H39" s="4">
        <v>35.6</v>
      </c>
      <c r="I39" s="4">
        <v>1.2721</v>
      </c>
    </row>
    <row r="40" spans="1:9" x14ac:dyDescent="0.3">
      <c r="A40" s="2" t="s">
        <v>39</v>
      </c>
      <c r="B40" s="3">
        <v>101.5</v>
      </c>
      <c r="C40" s="3">
        <v>-0.98040000000000005</v>
      </c>
      <c r="D40" s="4">
        <v>595</v>
      </c>
      <c r="E40" s="4">
        <v>-0.50290000000000001</v>
      </c>
      <c r="F40" s="4">
        <v>18.3</v>
      </c>
      <c r="G40" s="4">
        <v>1.6529</v>
      </c>
      <c r="H40" s="4">
        <v>35.299999999999997</v>
      </c>
      <c r="I40" s="4">
        <v>-0.84630000000000005</v>
      </c>
    </row>
    <row r="41" spans="1:9" x14ac:dyDescent="0.3">
      <c r="A41" s="2" t="s">
        <v>40</v>
      </c>
      <c r="B41" s="3">
        <v>101.5</v>
      </c>
      <c r="C41" s="3">
        <v>0</v>
      </c>
      <c r="D41" s="4">
        <v>597</v>
      </c>
      <c r="E41" s="4">
        <v>0.33560000000000001</v>
      </c>
      <c r="F41" s="4">
        <v>18.3</v>
      </c>
      <c r="G41" s="4">
        <v>0</v>
      </c>
      <c r="H41" s="4">
        <v>37.799999999999997</v>
      </c>
      <c r="I41" s="4">
        <v>6.8426</v>
      </c>
    </row>
    <row r="42" spans="1:9" x14ac:dyDescent="0.3">
      <c r="A42" s="2" t="s">
        <v>41</v>
      </c>
      <c r="B42" s="3">
        <v>103</v>
      </c>
      <c r="C42" s="3">
        <v>1.4670000000000001</v>
      </c>
      <c r="D42" s="4">
        <v>609</v>
      </c>
      <c r="E42" s="4">
        <v>1.9901</v>
      </c>
      <c r="F42" s="4">
        <v>18.3</v>
      </c>
      <c r="G42" s="4">
        <v>0</v>
      </c>
      <c r="H42" s="4">
        <v>37.799999999999997</v>
      </c>
      <c r="I42" s="4">
        <v>0</v>
      </c>
    </row>
    <row r="43" spans="1:9" x14ac:dyDescent="0.3">
      <c r="A43" s="2" t="s">
        <v>42</v>
      </c>
      <c r="B43" s="3">
        <v>101.5</v>
      </c>
      <c r="C43" s="3">
        <v>-1.4670000000000001</v>
      </c>
      <c r="D43" s="4">
        <v>614</v>
      </c>
      <c r="E43" s="4">
        <v>0.81769999999999998</v>
      </c>
      <c r="F43" s="4">
        <v>18.350000000000001</v>
      </c>
      <c r="G43" s="4">
        <v>0.27289999999999998</v>
      </c>
      <c r="H43" s="4">
        <v>40</v>
      </c>
      <c r="I43" s="4">
        <v>5.657</v>
      </c>
    </row>
    <row r="44" spans="1:9" x14ac:dyDescent="0.3">
      <c r="A44" s="2" t="s">
        <v>43</v>
      </c>
      <c r="B44" s="3">
        <v>100.5</v>
      </c>
      <c r="C44" s="3">
        <v>-0.99009999999999998</v>
      </c>
      <c r="D44" s="4">
        <v>611</v>
      </c>
      <c r="E44" s="4">
        <v>-0.48980000000000001</v>
      </c>
      <c r="F44" s="4">
        <v>18.350000000000001</v>
      </c>
      <c r="G44" s="4">
        <v>0</v>
      </c>
      <c r="H44" s="4">
        <v>42.4</v>
      </c>
      <c r="I44" s="4">
        <v>5.8269000000000002</v>
      </c>
    </row>
    <row r="45" spans="1:9" x14ac:dyDescent="0.3">
      <c r="A45" s="2" t="s">
        <v>44</v>
      </c>
      <c r="B45" s="3">
        <v>100.5</v>
      </c>
      <c r="C45" s="3">
        <v>0</v>
      </c>
      <c r="D45" s="4">
        <v>613</v>
      </c>
      <c r="E45" s="4">
        <v>0.32679999999999998</v>
      </c>
      <c r="F45" s="4">
        <v>18.55</v>
      </c>
      <c r="G45" s="4">
        <v>1.0840000000000001</v>
      </c>
      <c r="H45" s="4">
        <v>42.4</v>
      </c>
      <c r="I45" s="4">
        <v>0</v>
      </c>
    </row>
    <row r="46" spans="1:9" x14ac:dyDescent="0.3">
      <c r="A46" s="2" t="s">
        <v>45</v>
      </c>
      <c r="B46" s="3">
        <v>98.2</v>
      </c>
      <c r="C46" s="3">
        <v>-2.3151999999999999</v>
      </c>
      <c r="D46" s="4">
        <v>604</v>
      </c>
      <c r="E46" s="4">
        <v>-1.0660000000000001</v>
      </c>
      <c r="F46" s="4">
        <v>18.399999999999999</v>
      </c>
      <c r="G46" s="4">
        <v>-0.81189999999999996</v>
      </c>
      <c r="H46" s="4">
        <v>43</v>
      </c>
      <c r="I46" s="4">
        <v>1.4052</v>
      </c>
    </row>
    <row r="47" spans="1:9" x14ac:dyDescent="0.3">
      <c r="A47" s="2" t="s">
        <v>46</v>
      </c>
      <c r="B47" s="3">
        <v>98.2</v>
      </c>
      <c r="C47" s="3">
        <v>0</v>
      </c>
      <c r="D47" s="4">
        <v>602</v>
      </c>
      <c r="E47" s="4">
        <v>-0.33169999999999999</v>
      </c>
      <c r="F47" s="4">
        <v>18.350000000000001</v>
      </c>
      <c r="G47" s="4">
        <v>-0.27210000000000001</v>
      </c>
      <c r="H47" s="4">
        <v>42.9</v>
      </c>
      <c r="I47" s="4">
        <v>-0.23280000000000001</v>
      </c>
    </row>
    <row r="48" spans="1:9" x14ac:dyDescent="0.3">
      <c r="A48" s="2" t="s">
        <v>47</v>
      </c>
      <c r="B48" s="3">
        <v>95.8</v>
      </c>
      <c r="C48" s="3">
        <v>-2.4744000000000002</v>
      </c>
      <c r="D48" s="4">
        <v>591</v>
      </c>
      <c r="E48" s="4">
        <v>-1.8441000000000001</v>
      </c>
      <c r="F48" s="4">
        <v>18.3</v>
      </c>
      <c r="G48" s="4">
        <v>-0.27289999999999998</v>
      </c>
      <c r="H48" s="4">
        <v>42.6</v>
      </c>
      <c r="I48" s="4">
        <v>-0.70179999999999998</v>
      </c>
    </row>
    <row r="49" spans="1:9" x14ac:dyDescent="0.3">
      <c r="A49" s="2" t="s">
        <v>48</v>
      </c>
      <c r="B49" s="3">
        <v>96.3</v>
      </c>
      <c r="C49" s="3">
        <v>0.52059999999999995</v>
      </c>
      <c r="D49" s="4">
        <v>593</v>
      </c>
      <c r="E49" s="4">
        <v>0.33779999999999999</v>
      </c>
      <c r="F49" s="4">
        <v>18.2</v>
      </c>
      <c r="G49" s="4">
        <v>-0.54790000000000005</v>
      </c>
      <c r="H49" s="4">
        <v>43.35</v>
      </c>
      <c r="I49" s="4">
        <v>1.7452000000000001</v>
      </c>
    </row>
    <row r="50" spans="1:9" x14ac:dyDescent="0.3">
      <c r="A50" s="2" t="s">
        <v>49</v>
      </c>
      <c r="B50" s="3">
        <v>96.1</v>
      </c>
      <c r="C50" s="3">
        <v>-0.2079</v>
      </c>
      <c r="D50" s="4">
        <v>594</v>
      </c>
      <c r="E50" s="4">
        <v>0.16850000000000001</v>
      </c>
      <c r="F50" s="4">
        <v>18.2</v>
      </c>
      <c r="G50" s="4">
        <v>0</v>
      </c>
      <c r="H50" s="4">
        <v>42.5</v>
      </c>
      <c r="I50" s="4">
        <v>-1.9802999999999999</v>
      </c>
    </row>
    <row r="51" spans="1:9" x14ac:dyDescent="0.3">
      <c r="A51" s="2" t="s">
        <v>50</v>
      </c>
      <c r="B51" s="3">
        <v>95.4</v>
      </c>
      <c r="C51" s="3">
        <v>-0.73109999999999997</v>
      </c>
      <c r="D51" s="4">
        <v>576</v>
      </c>
      <c r="E51" s="4">
        <v>-3.0771999999999999</v>
      </c>
      <c r="F51" s="4">
        <v>18.25</v>
      </c>
      <c r="G51" s="4">
        <v>0.27429999999999999</v>
      </c>
      <c r="H51" s="4">
        <v>42.55</v>
      </c>
      <c r="I51" s="4">
        <v>0.1176</v>
      </c>
    </row>
    <row r="52" spans="1:9" x14ac:dyDescent="0.3">
      <c r="A52" s="2" t="s">
        <v>51</v>
      </c>
      <c r="B52" s="3">
        <v>95.6</v>
      </c>
      <c r="C52" s="3">
        <v>0.2094</v>
      </c>
      <c r="D52" s="4">
        <v>575</v>
      </c>
      <c r="E52" s="4">
        <v>-0.17380000000000001</v>
      </c>
      <c r="F52" s="4">
        <v>18.350000000000001</v>
      </c>
      <c r="G52" s="4">
        <v>0.5464</v>
      </c>
      <c r="H52" s="4">
        <v>43.1</v>
      </c>
      <c r="I52" s="4">
        <v>1.2843</v>
      </c>
    </row>
    <row r="53" spans="1:9" x14ac:dyDescent="0.3">
      <c r="A53" s="2" t="s">
        <v>52</v>
      </c>
      <c r="B53" s="3">
        <v>96.8</v>
      </c>
      <c r="C53" s="3">
        <v>1.2474000000000001</v>
      </c>
      <c r="D53" s="4">
        <v>590</v>
      </c>
      <c r="E53" s="4">
        <v>2.5752000000000002</v>
      </c>
      <c r="F53" s="4">
        <v>18.350000000000001</v>
      </c>
      <c r="G53" s="4">
        <v>0</v>
      </c>
      <c r="H53" s="4">
        <v>43.2</v>
      </c>
      <c r="I53" s="4">
        <v>0.23169999999999999</v>
      </c>
    </row>
    <row r="54" spans="1:9" x14ac:dyDescent="0.3">
      <c r="A54" s="2" t="s">
        <v>53</v>
      </c>
      <c r="B54" s="3">
        <v>96.6</v>
      </c>
      <c r="C54" s="3">
        <v>-0.20680000000000001</v>
      </c>
      <c r="D54" s="4">
        <v>599</v>
      </c>
      <c r="E54" s="4">
        <v>1.5139</v>
      </c>
      <c r="F54" s="4">
        <v>18.45</v>
      </c>
      <c r="G54" s="4">
        <v>0.54349999999999998</v>
      </c>
      <c r="H54" s="4">
        <v>47.5</v>
      </c>
      <c r="I54" s="4">
        <v>9.4888999999999992</v>
      </c>
    </row>
    <row r="55" spans="1:9" x14ac:dyDescent="0.3">
      <c r="A55" s="2" t="s">
        <v>54</v>
      </c>
      <c r="B55" s="3">
        <v>96.6</v>
      </c>
      <c r="C55" s="3">
        <v>0</v>
      </c>
      <c r="D55" s="4">
        <v>597</v>
      </c>
      <c r="E55" s="4">
        <v>-0.33439999999999998</v>
      </c>
      <c r="F55" s="4">
        <v>18.600000000000001</v>
      </c>
      <c r="G55" s="4">
        <v>0.80969999999999998</v>
      </c>
      <c r="H55" s="4">
        <v>47.35</v>
      </c>
      <c r="I55" s="4">
        <v>-0.31630000000000003</v>
      </c>
    </row>
    <row r="56" spans="1:9" x14ac:dyDescent="0.3">
      <c r="A56" s="2" t="s">
        <v>55</v>
      </c>
      <c r="B56" s="3">
        <v>96.8</v>
      </c>
      <c r="C56" s="3">
        <v>0.20680000000000001</v>
      </c>
      <c r="D56" s="4">
        <v>587</v>
      </c>
      <c r="E56" s="4">
        <v>-1.6892</v>
      </c>
      <c r="F56" s="4">
        <v>18.649999999999999</v>
      </c>
      <c r="G56" s="4">
        <v>0.26850000000000002</v>
      </c>
      <c r="H56" s="4">
        <v>46.45</v>
      </c>
      <c r="I56" s="4">
        <v>-1.919</v>
      </c>
    </row>
    <row r="57" spans="1:9" x14ac:dyDescent="0.3">
      <c r="A57" s="2" t="s">
        <v>56</v>
      </c>
      <c r="B57" s="3">
        <v>96.7</v>
      </c>
      <c r="C57" s="3">
        <v>-0.10340000000000001</v>
      </c>
      <c r="D57" s="4">
        <v>602</v>
      </c>
      <c r="E57" s="4">
        <v>2.5232999999999999</v>
      </c>
      <c r="F57" s="4">
        <v>18.649999999999999</v>
      </c>
      <c r="G57" s="4">
        <v>0</v>
      </c>
      <c r="H57" s="4">
        <v>44.7</v>
      </c>
      <c r="I57" s="4">
        <v>-3.8403</v>
      </c>
    </row>
    <row r="58" spans="1:9" x14ac:dyDescent="0.3">
      <c r="A58" s="2" t="s">
        <v>57</v>
      </c>
      <c r="B58" s="3">
        <v>97.4</v>
      </c>
      <c r="C58" s="3">
        <v>0.72130000000000005</v>
      </c>
      <c r="D58" s="4">
        <v>610</v>
      </c>
      <c r="E58" s="4">
        <v>1.3202</v>
      </c>
      <c r="F58" s="4">
        <v>18.7</v>
      </c>
      <c r="G58" s="4">
        <v>0.26769999999999999</v>
      </c>
      <c r="H58" s="4">
        <v>44.65</v>
      </c>
      <c r="I58" s="4">
        <v>-0.1119</v>
      </c>
    </row>
    <row r="59" spans="1:9" x14ac:dyDescent="0.3">
      <c r="A59" s="2" t="s">
        <v>58</v>
      </c>
      <c r="B59" s="3">
        <v>98</v>
      </c>
      <c r="C59" s="3">
        <v>0.61409999999999998</v>
      </c>
      <c r="D59" s="4">
        <v>610</v>
      </c>
      <c r="E59" s="4">
        <v>0</v>
      </c>
      <c r="F59" s="4">
        <v>18.75</v>
      </c>
      <c r="G59" s="4">
        <v>0.26700000000000002</v>
      </c>
      <c r="H59" s="4">
        <v>48</v>
      </c>
      <c r="I59" s="4">
        <v>7.2347000000000001</v>
      </c>
    </row>
    <row r="60" spans="1:9" x14ac:dyDescent="0.3">
      <c r="A60" s="2" t="s">
        <v>59</v>
      </c>
      <c r="B60" s="3">
        <v>98.2</v>
      </c>
      <c r="C60" s="3">
        <v>0.2039</v>
      </c>
      <c r="D60" s="4">
        <v>613</v>
      </c>
      <c r="E60" s="4">
        <v>0.49059999999999998</v>
      </c>
      <c r="F60" s="4">
        <v>18.649999999999999</v>
      </c>
      <c r="G60" s="4">
        <v>-0.53480000000000005</v>
      </c>
      <c r="H60" s="4">
        <v>47</v>
      </c>
      <c r="I60" s="4">
        <v>-2.1053000000000002</v>
      </c>
    </row>
    <row r="61" spans="1:9" x14ac:dyDescent="0.3">
      <c r="A61" s="2" t="s">
        <v>60</v>
      </c>
      <c r="B61" s="3">
        <v>98</v>
      </c>
      <c r="C61" s="3">
        <v>-0.2039</v>
      </c>
      <c r="D61" s="4">
        <v>610</v>
      </c>
      <c r="E61" s="4">
        <v>-0.49059999999999998</v>
      </c>
      <c r="F61" s="4">
        <v>18.55</v>
      </c>
      <c r="G61" s="4">
        <v>-0.53759999999999997</v>
      </c>
      <c r="H61" s="4">
        <v>45.3</v>
      </c>
      <c r="I61" s="4">
        <v>-3.6840999999999999</v>
      </c>
    </row>
    <row r="62" spans="1:9" x14ac:dyDescent="0.3">
      <c r="A62" s="2" t="s">
        <v>61</v>
      </c>
      <c r="B62" s="3">
        <v>98.2</v>
      </c>
      <c r="C62" s="3">
        <v>0.2039</v>
      </c>
      <c r="D62" s="4">
        <v>605</v>
      </c>
      <c r="E62" s="4">
        <v>-0.82299999999999995</v>
      </c>
      <c r="F62" s="4">
        <v>18.600000000000001</v>
      </c>
      <c r="G62" s="4">
        <v>0.26919999999999999</v>
      </c>
      <c r="H62" s="4">
        <v>44.9</v>
      </c>
      <c r="I62" s="4">
        <v>-0.88690000000000002</v>
      </c>
    </row>
    <row r="63" spans="1:9" x14ac:dyDescent="0.3">
      <c r="A63" s="2" t="s">
        <v>62</v>
      </c>
      <c r="B63" s="3">
        <v>100</v>
      </c>
      <c r="C63" s="3">
        <v>1.8164</v>
      </c>
      <c r="D63" s="4">
        <v>605</v>
      </c>
      <c r="E63" s="4">
        <v>0</v>
      </c>
      <c r="F63" s="4">
        <v>18.8</v>
      </c>
      <c r="G63" s="4">
        <v>1.0694999999999999</v>
      </c>
      <c r="H63" s="4">
        <v>44.2</v>
      </c>
      <c r="I63" s="4">
        <v>-1.5712999999999999</v>
      </c>
    </row>
    <row r="64" spans="1:9" x14ac:dyDescent="0.3">
      <c r="A64" s="2" t="s">
        <v>63</v>
      </c>
      <c r="B64" s="3">
        <v>99.2</v>
      </c>
      <c r="C64" s="3">
        <v>-0.80320000000000003</v>
      </c>
      <c r="D64" s="4">
        <v>612</v>
      </c>
      <c r="E64" s="4">
        <v>1.1504000000000001</v>
      </c>
      <c r="F64" s="4">
        <v>19</v>
      </c>
      <c r="G64" s="4">
        <v>1.0582</v>
      </c>
      <c r="H64" s="4">
        <v>41.9</v>
      </c>
      <c r="I64" s="4">
        <v>-5.3438999999999997</v>
      </c>
    </row>
    <row r="65" spans="1:9" x14ac:dyDescent="0.3">
      <c r="A65" s="2" t="s">
        <v>64</v>
      </c>
      <c r="B65" s="3">
        <v>101.5</v>
      </c>
      <c r="C65" s="3">
        <v>2.2921</v>
      </c>
      <c r="D65" s="4">
        <v>619</v>
      </c>
      <c r="E65" s="4">
        <v>1.1373</v>
      </c>
      <c r="F65" s="4">
        <v>19.2</v>
      </c>
      <c r="G65" s="4">
        <v>1.0470999999999999</v>
      </c>
      <c r="H65" s="4">
        <v>42.45</v>
      </c>
      <c r="I65" s="4">
        <v>1.3041</v>
      </c>
    </row>
    <row r="66" spans="1:9" x14ac:dyDescent="0.3">
      <c r="A66" s="2" t="s">
        <v>65</v>
      </c>
      <c r="B66" s="3">
        <v>102</v>
      </c>
      <c r="C66" s="3">
        <v>0.4914</v>
      </c>
      <c r="D66" s="4">
        <v>610</v>
      </c>
      <c r="E66" s="4">
        <v>-1.4645999999999999</v>
      </c>
      <c r="F66" s="4">
        <v>19.25</v>
      </c>
      <c r="G66" s="4">
        <v>0.2601</v>
      </c>
      <c r="H66" s="4">
        <v>44</v>
      </c>
      <c r="I66" s="4">
        <v>3.5863</v>
      </c>
    </row>
    <row r="67" spans="1:9" x14ac:dyDescent="0.3">
      <c r="A67" s="2" t="s">
        <v>66</v>
      </c>
      <c r="B67" s="3">
        <v>103</v>
      </c>
      <c r="C67" s="3">
        <v>0.97560000000000002</v>
      </c>
      <c r="D67" s="4">
        <v>603</v>
      </c>
      <c r="E67" s="4">
        <v>-1.1541999999999999</v>
      </c>
      <c r="F67" s="4">
        <v>19.5</v>
      </c>
      <c r="G67" s="4">
        <v>1.2903</v>
      </c>
      <c r="H67" s="4">
        <v>42.15</v>
      </c>
      <c r="I67" s="4">
        <v>-4.2954999999999997</v>
      </c>
    </row>
    <row r="68" spans="1:9" x14ac:dyDescent="0.3">
      <c r="A68" s="2" t="s">
        <v>67</v>
      </c>
      <c r="B68" s="3">
        <v>103</v>
      </c>
      <c r="C68" s="3">
        <v>0</v>
      </c>
      <c r="D68" s="4">
        <v>602</v>
      </c>
      <c r="E68" s="4">
        <v>-0.16600000000000001</v>
      </c>
      <c r="F68" s="4">
        <v>19.649999999999999</v>
      </c>
      <c r="G68" s="4">
        <v>0.76629999999999998</v>
      </c>
      <c r="H68" s="4">
        <v>42.25</v>
      </c>
      <c r="I68" s="4">
        <v>0.23699999999999999</v>
      </c>
    </row>
    <row r="69" spans="1:9" x14ac:dyDescent="0.3">
      <c r="A69" s="2" t="s">
        <v>68</v>
      </c>
      <c r="B69" s="3">
        <v>99</v>
      </c>
      <c r="C69" s="3">
        <v>-3.9609000000000001</v>
      </c>
      <c r="D69" s="4">
        <v>592</v>
      </c>
      <c r="E69" s="4">
        <v>-1.6751</v>
      </c>
      <c r="F69" s="4">
        <v>19.45</v>
      </c>
      <c r="G69" s="4">
        <v>-1.0229999999999999</v>
      </c>
      <c r="H69" s="4">
        <v>41.3</v>
      </c>
      <c r="I69" s="4">
        <v>-2.2742</v>
      </c>
    </row>
    <row r="70" spans="1:9" x14ac:dyDescent="0.3">
      <c r="A70" s="2" t="s">
        <v>69</v>
      </c>
      <c r="B70" s="3">
        <v>101</v>
      </c>
      <c r="C70" s="3">
        <v>2.0001000000000002</v>
      </c>
      <c r="D70" s="4">
        <v>591</v>
      </c>
      <c r="E70" s="4">
        <v>-0.1691</v>
      </c>
      <c r="F70" s="4">
        <v>19.5</v>
      </c>
      <c r="G70" s="4">
        <v>0.25669999999999998</v>
      </c>
      <c r="H70" s="4">
        <v>38.950000000000003</v>
      </c>
      <c r="I70" s="4">
        <v>-5.8583999999999996</v>
      </c>
    </row>
    <row r="71" spans="1:9" x14ac:dyDescent="0.3">
      <c r="A71" s="2" t="s">
        <v>70</v>
      </c>
      <c r="B71" s="3">
        <v>102.5</v>
      </c>
      <c r="C71" s="3">
        <v>1.4742</v>
      </c>
      <c r="D71" s="4">
        <v>602</v>
      </c>
      <c r="E71" s="4">
        <v>1.8441000000000001</v>
      </c>
      <c r="F71" s="4">
        <v>19.45</v>
      </c>
      <c r="G71" s="4">
        <v>-0.25669999999999998</v>
      </c>
      <c r="H71" s="4">
        <v>40.25</v>
      </c>
      <c r="I71" s="4">
        <v>3.2831000000000001</v>
      </c>
    </row>
    <row r="72" spans="1:9" x14ac:dyDescent="0.3">
      <c r="A72" s="2" t="s">
        <v>71</v>
      </c>
      <c r="B72" s="3">
        <v>102.5</v>
      </c>
      <c r="C72" s="3">
        <v>0</v>
      </c>
      <c r="D72" s="4">
        <v>610</v>
      </c>
      <c r="E72" s="4">
        <v>1.3202</v>
      </c>
      <c r="F72" s="4">
        <v>19.8</v>
      </c>
      <c r="G72" s="4">
        <v>1.7835000000000001</v>
      </c>
      <c r="H72" s="4">
        <v>40.15</v>
      </c>
      <c r="I72" s="4">
        <v>-0.24879999999999999</v>
      </c>
    </row>
    <row r="73" spans="1:9" x14ac:dyDescent="0.3">
      <c r="A73" s="2" t="s">
        <v>72</v>
      </c>
      <c r="B73" s="3">
        <v>103</v>
      </c>
      <c r="C73" s="3">
        <v>0.48659999999999998</v>
      </c>
      <c r="D73" s="4">
        <v>610</v>
      </c>
      <c r="E73" s="4">
        <v>0</v>
      </c>
      <c r="F73" s="4">
        <v>19.25</v>
      </c>
      <c r="G73" s="4">
        <v>-2.8170999999999999</v>
      </c>
      <c r="H73" s="4">
        <v>40.549999999999997</v>
      </c>
      <c r="I73" s="4">
        <v>0.99129999999999996</v>
      </c>
    </row>
    <row r="74" spans="1:9" x14ac:dyDescent="0.3">
      <c r="A74" s="2" t="s">
        <v>73</v>
      </c>
      <c r="B74" s="3">
        <v>103</v>
      </c>
      <c r="C74" s="3">
        <v>0</v>
      </c>
      <c r="D74" s="4">
        <v>602</v>
      </c>
      <c r="E74" s="4">
        <v>-1.3202</v>
      </c>
      <c r="F74" s="4">
        <v>19.100000000000001</v>
      </c>
      <c r="G74" s="4">
        <v>-0.7823</v>
      </c>
      <c r="H74" s="4">
        <v>40.950000000000003</v>
      </c>
      <c r="I74" s="4">
        <v>0.98160000000000003</v>
      </c>
    </row>
    <row r="75" spans="1:9" x14ac:dyDescent="0.3">
      <c r="A75" s="2" t="s">
        <v>74</v>
      </c>
      <c r="B75" s="3">
        <v>103.5</v>
      </c>
      <c r="C75" s="3">
        <v>0.48430000000000001</v>
      </c>
      <c r="D75" s="4">
        <v>600</v>
      </c>
      <c r="E75" s="4">
        <v>-0.33279999999999998</v>
      </c>
      <c r="F75" s="4">
        <v>19</v>
      </c>
      <c r="G75" s="4">
        <v>-0.52490000000000003</v>
      </c>
      <c r="H75" s="4">
        <v>40.700000000000003</v>
      </c>
      <c r="I75" s="4">
        <v>-0.61240000000000006</v>
      </c>
    </row>
    <row r="76" spans="1:9" x14ac:dyDescent="0.3">
      <c r="A76" s="2" t="s">
        <v>75</v>
      </c>
      <c r="B76" s="3">
        <v>102</v>
      </c>
      <c r="C76" s="3">
        <v>-1.4599</v>
      </c>
      <c r="D76" s="4">
        <v>588</v>
      </c>
      <c r="E76" s="4">
        <v>-2.0203000000000002</v>
      </c>
      <c r="F76" s="4">
        <v>18.7</v>
      </c>
      <c r="G76" s="4">
        <v>-1.5914999999999999</v>
      </c>
      <c r="H76" s="4">
        <v>41.65</v>
      </c>
      <c r="I76" s="4">
        <v>2.3073000000000001</v>
      </c>
    </row>
    <row r="77" spans="1:9" x14ac:dyDescent="0.3">
      <c r="A77" s="2" t="s">
        <v>76</v>
      </c>
      <c r="B77" s="3">
        <v>101</v>
      </c>
      <c r="C77" s="3">
        <v>-0.98519999999999996</v>
      </c>
      <c r="D77" s="4">
        <v>591</v>
      </c>
      <c r="E77" s="4">
        <v>0.50890000000000002</v>
      </c>
      <c r="F77" s="4">
        <v>18.55</v>
      </c>
      <c r="G77" s="4">
        <v>-0.8054</v>
      </c>
      <c r="H77" s="4">
        <v>38.25</v>
      </c>
      <c r="I77" s="4">
        <v>-8.5158000000000005</v>
      </c>
    </row>
    <row r="78" spans="1:9" x14ac:dyDescent="0.3">
      <c r="A78" s="2" t="s">
        <v>77</v>
      </c>
      <c r="B78" s="3">
        <v>104</v>
      </c>
      <c r="C78" s="3">
        <v>2.927</v>
      </c>
      <c r="D78" s="4">
        <v>585</v>
      </c>
      <c r="E78" s="4">
        <v>-1.0204</v>
      </c>
      <c r="F78" s="4">
        <v>18.600000000000001</v>
      </c>
      <c r="G78" s="4">
        <v>0.26919999999999999</v>
      </c>
      <c r="H78" s="4">
        <v>37.1</v>
      </c>
      <c r="I78" s="4">
        <v>-3.0527000000000002</v>
      </c>
    </row>
    <row r="79" spans="1:9" x14ac:dyDescent="0.3">
      <c r="A79" s="2" t="s">
        <v>78</v>
      </c>
      <c r="B79" s="3">
        <v>108.5</v>
      </c>
      <c r="C79" s="3">
        <v>4.2359</v>
      </c>
      <c r="D79" s="4">
        <v>587</v>
      </c>
      <c r="E79" s="4">
        <v>0.34129999999999999</v>
      </c>
      <c r="F79" s="4">
        <v>18.899999999999999</v>
      </c>
      <c r="G79" s="4">
        <v>1.6</v>
      </c>
      <c r="H79" s="4">
        <v>38.549999999999997</v>
      </c>
      <c r="I79" s="4">
        <v>3.8338999999999999</v>
      </c>
    </row>
    <row r="80" spans="1:9" x14ac:dyDescent="0.3">
      <c r="A80" s="2" t="s">
        <v>79</v>
      </c>
      <c r="B80" s="3">
        <v>105</v>
      </c>
      <c r="C80" s="3">
        <v>-3.2789999999999999</v>
      </c>
      <c r="D80" s="4">
        <v>599</v>
      </c>
      <c r="E80" s="4">
        <v>2.0236999999999998</v>
      </c>
      <c r="F80" s="4">
        <v>18.899999999999999</v>
      </c>
      <c r="G80" s="4">
        <v>0</v>
      </c>
      <c r="H80" s="4">
        <v>39</v>
      </c>
      <c r="I80" s="4">
        <v>1.1606000000000001</v>
      </c>
    </row>
    <row r="81" spans="1:9" x14ac:dyDescent="0.3">
      <c r="A81" s="2" t="s">
        <v>80</v>
      </c>
      <c r="B81" s="3">
        <v>107.5</v>
      </c>
      <c r="C81" s="3">
        <v>2.3530000000000002</v>
      </c>
      <c r="D81" s="4">
        <v>589</v>
      </c>
      <c r="E81" s="4">
        <v>-1.6835</v>
      </c>
      <c r="F81" s="4">
        <v>19.100000000000001</v>
      </c>
      <c r="G81" s="4">
        <v>1.0526</v>
      </c>
      <c r="H81" s="4">
        <v>38.549999999999997</v>
      </c>
      <c r="I81" s="4">
        <v>-1.1606000000000001</v>
      </c>
    </row>
    <row r="82" spans="1:9" x14ac:dyDescent="0.3">
      <c r="A82" s="2" t="s">
        <v>81</v>
      </c>
      <c r="B82" s="3">
        <v>104</v>
      </c>
      <c r="C82" s="3">
        <v>-3.31</v>
      </c>
      <c r="D82" s="4">
        <v>571</v>
      </c>
      <c r="E82" s="4">
        <v>-3.1036999999999999</v>
      </c>
      <c r="F82" s="4">
        <v>18.7</v>
      </c>
      <c r="G82" s="4">
        <v>-2.1164999999999998</v>
      </c>
      <c r="H82" s="4">
        <v>34.85</v>
      </c>
      <c r="I82" s="4">
        <v>-10.090299999999999</v>
      </c>
    </row>
    <row r="83" spans="1:9" x14ac:dyDescent="0.3">
      <c r="A83" s="2" t="s">
        <v>82</v>
      </c>
      <c r="B83" s="3">
        <v>97.7</v>
      </c>
      <c r="C83" s="3">
        <v>-6.2488999999999999</v>
      </c>
      <c r="D83" s="4">
        <v>560</v>
      </c>
      <c r="E83" s="4">
        <v>-1.9452</v>
      </c>
      <c r="F83" s="4">
        <v>17.95</v>
      </c>
      <c r="G83" s="4">
        <v>-4.0933000000000002</v>
      </c>
      <c r="H83" s="4">
        <v>31.4</v>
      </c>
      <c r="I83" s="4">
        <v>-10.4245</v>
      </c>
    </row>
    <row r="84" spans="1:9" x14ac:dyDescent="0.3">
      <c r="A84" s="2" t="s">
        <v>83</v>
      </c>
      <c r="B84" s="3">
        <v>95</v>
      </c>
      <c r="C84" s="3">
        <v>-2.8025000000000002</v>
      </c>
      <c r="D84" s="4">
        <v>547</v>
      </c>
      <c r="E84" s="4">
        <v>-2.3488000000000002</v>
      </c>
      <c r="F84" s="4">
        <v>17.850000000000001</v>
      </c>
      <c r="G84" s="4">
        <v>-0.55869999999999997</v>
      </c>
      <c r="H84" s="4">
        <v>30.6</v>
      </c>
      <c r="I84" s="4">
        <v>-2.5808</v>
      </c>
    </row>
    <row r="85" spans="1:9" x14ac:dyDescent="0.3">
      <c r="A85" s="2" t="s">
        <v>84</v>
      </c>
      <c r="B85" s="3">
        <v>96.7</v>
      </c>
      <c r="C85" s="3">
        <v>1.7737000000000001</v>
      </c>
      <c r="D85" s="4">
        <v>557</v>
      </c>
      <c r="E85" s="4">
        <v>1.8116000000000001</v>
      </c>
      <c r="F85" s="4">
        <v>18.05</v>
      </c>
      <c r="G85" s="4">
        <v>1.1142000000000001</v>
      </c>
      <c r="H85" s="4">
        <v>31.8</v>
      </c>
      <c r="I85" s="4">
        <v>3.8466</v>
      </c>
    </row>
    <row r="86" spans="1:9" x14ac:dyDescent="0.3">
      <c r="A86" s="2" t="s">
        <v>85</v>
      </c>
      <c r="B86" s="3">
        <v>95.4</v>
      </c>
      <c r="C86" s="3">
        <v>-1.3534999999999999</v>
      </c>
      <c r="D86" s="4">
        <v>549</v>
      </c>
      <c r="E86" s="4">
        <v>-1.4467000000000001</v>
      </c>
      <c r="F86" s="4">
        <v>17.600000000000001</v>
      </c>
      <c r="G86" s="4">
        <v>-2.5247000000000002</v>
      </c>
      <c r="H86" s="4">
        <v>28.65</v>
      </c>
      <c r="I86" s="4">
        <v>-10.4313</v>
      </c>
    </row>
    <row r="87" spans="1:9" x14ac:dyDescent="0.3">
      <c r="A87" s="2" t="s">
        <v>86</v>
      </c>
      <c r="B87" s="3">
        <v>99</v>
      </c>
      <c r="C87" s="3">
        <v>3.7040999999999999</v>
      </c>
      <c r="D87" s="4">
        <v>572</v>
      </c>
      <c r="E87" s="4">
        <v>4.1040999999999999</v>
      </c>
      <c r="F87" s="4">
        <v>18.05</v>
      </c>
      <c r="G87" s="4">
        <v>2.5247000000000002</v>
      </c>
      <c r="H87" s="4">
        <v>31.3</v>
      </c>
      <c r="I87" s="4">
        <v>8.8465000000000007</v>
      </c>
    </row>
    <row r="88" spans="1:9" x14ac:dyDescent="0.3">
      <c r="A88" s="2" t="s">
        <v>87</v>
      </c>
      <c r="B88" s="3">
        <v>98.1</v>
      </c>
      <c r="C88" s="3">
        <v>-0.91320000000000001</v>
      </c>
      <c r="D88" s="4">
        <v>567</v>
      </c>
      <c r="E88" s="4">
        <v>-0.878</v>
      </c>
      <c r="F88" s="4">
        <v>17.899999999999999</v>
      </c>
      <c r="G88" s="4">
        <v>-0.83450000000000002</v>
      </c>
      <c r="H88" s="4">
        <v>32.65</v>
      </c>
      <c r="I88" s="4">
        <v>4.2226999999999997</v>
      </c>
    </row>
    <row r="89" spans="1:9" x14ac:dyDescent="0.3">
      <c r="A89" s="2" t="s">
        <v>88</v>
      </c>
      <c r="B89" s="3">
        <v>97.3</v>
      </c>
      <c r="C89" s="3">
        <v>-0.81879999999999997</v>
      </c>
      <c r="D89" s="4">
        <v>567</v>
      </c>
      <c r="E89" s="4">
        <v>0</v>
      </c>
      <c r="F89" s="4">
        <v>17.850000000000001</v>
      </c>
      <c r="G89" s="4">
        <v>-0.2797</v>
      </c>
      <c r="H89" s="4">
        <v>30.5</v>
      </c>
      <c r="I89" s="4">
        <v>-6.8117999999999999</v>
      </c>
    </row>
    <row r="90" spans="1:9" x14ac:dyDescent="0.3">
      <c r="A90" s="2" t="s">
        <v>89</v>
      </c>
      <c r="B90" s="3">
        <v>98.2</v>
      </c>
      <c r="C90" s="3">
        <v>0.92069999999999996</v>
      </c>
      <c r="D90" s="4">
        <v>573</v>
      </c>
      <c r="E90" s="4">
        <v>1.0526</v>
      </c>
      <c r="F90" s="4">
        <v>18.05</v>
      </c>
      <c r="G90" s="4">
        <v>1.1142000000000001</v>
      </c>
      <c r="H90" s="4">
        <v>30.85</v>
      </c>
      <c r="I90" s="4">
        <v>1.141</v>
      </c>
    </row>
    <row r="91" spans="1:9" x14ac:dyDescent="0.3">
      <c r="A91" s="2" t="s">
        <v>90</v>
      </c>
      <c r="B91" s="3">
        <v>97.5</v>
      </c>
      <c r="C91" s="3">
        <v>-0.71540000000000004</v>
      </c>
      <c r="D91" s="4">
        <v>568</v>
      </c>
      <c r="E91" s="4">
        <v>-0.87639999999999996</v>
      </c>
      <c r="F91" s="4">
        <v>17.95</v>
      </c>
      <c r="G91" s="4">
        <v>-0.55559999999999998</v>
      </c>
      <c r="H91" s="4">
        <v>31.7</v>
      </c>
      <c r="I91" s="4">
        <v>2.718</v>
      </c>
    </row>
    <row r="92" spans="1:9" x14ac:dyDescent="0.3">
      <c r="A92" s="2" t="s">
        <v>91</v>
      </c>
      <c r="B92" s="3">
        <v>99.5</v>
      </c>
      <c r="C92" s="3">
        <v>2.0305</v>
      </c>
      <c r="D92" s="4">
        <v>583</v>
      </c>
      <c r="E92" s="4">
        <v>2.6065999999999998</v>
      </c>
      <c r="F92" s="4">
        <v>18</v>
      </c>
      <c r="G92" s="4">
        <v>0.2782</v>
      </c>
      <c r="H92" s="4">
        <v>32.450000000000003</v>
      </c>
      <c r="I92" s="4">
        <v>2.3384</v>
      </c>
    </row>
    <row r="93" spans="1:9" x14ac:dyDescent="0.3">
      <c r="A93" s="2" t="s">
        <v>92</v>
      </c>
      <c r="B93" s="3">
        <v>100.5</v>
      </c>
      <c r="C93" s="3">
        <v>1</v>
      </c>
      <c r="D93" s="4">
        <v>585</v>
      </c>
      <c r="E93" s="4">
        <v>0.34250000000000003</v>
      </c>
      <c r="F93" s="4">
        <v>18.100000000000001</v>
      </c>
      <c r="G93" s="4">
        <v>0.55400000000000005</v>
      </c>
      <c r="H93" s="4">
        <v>32.450000000000003</v>
      </c>
      <c r="I93" s="4">
        <v>0</v>
      </c>
    </row>
    <row r="94" spans="1:9" x14ac:dyDescent="0.3">
      <c r="A94" s="2" t="s">
        <v>93</v>
      </c>
      <c r="B94" s="3">
        <v>97.2</v>
      </c>
      <c r="C94" s="3">
        <v>-3.3386999999999998</v>
      </c>
      <c r="D94" s="4">
        <v>582</v>
      </c>
      <c r="E94" s="4">
        <v>-0.5141</v>
      </c>
      <c r="F94" s="4">
        <v>18.149999999999999</v>
      </c>
      <c r="G94" s="4">
        <v>0.27589999999999998</v>
      </c>
      <c r="H94" s="4">
        <v>32.950000000000003</v>
      </c>
      <c r="I94" s="4">
        <v>1.5290999999999999</v>
      </c>
    </row>
    <row r="95" spans="1:9" x14ac:dyDescent="0.3">
      <c r="A95" s="2" t="s">
        <v>94</v>
      </c>
      <c r="B95" s="3">
        <v>98.8</v>
      </c>
      <c r="C95" s="3">
        <v>1.6327</v>
      </c>
      <c r="D95" s="4">
        <v>590</v>
      </c>
      <c r="E95" s="4">
        <v>1.3652</v>
      </c>
      <c r="F95" s="4">
        <v>18.149999999999999</v>
      </c>
      <c r="G95" s="4">
        <v>0</v>
      </c>
      <c r="H95" s="4">
        <v>33</v>
      </c>
      <c r="I95" s="4">
        <v>0.15160000000000001</v>
      </c>
    </row>
    <row r="96" spans="1:9" x14ac:dyDescent="0.3">
      <c r="A96" s="2" t="s">
        <v>95</v>
      </c>
      <c r="B96" s="3">
        <v>100</v>
      </c>
      <c r="C96" s="3">
        <v>1.2073</v>
      </c>
      <c r="D96" s="4">
        <v>597</v>
      </c>
      <c r="E96" s="4">
        <v>1.1795</v>
      </c>
      <c r="F96" s="4">
        <v>18.25</v>
      </c>
      <c r="G96" s="4">
        <v>0.54949999999999999</v>
      </c>
      <c r="H96" s="4">
        <v>32.85</v>
      </c>
      <c r="I96" s="4">
        <v>-0.4556</v>
      </c>
    </row>
    <row r="97" spans="1:9" x14ac:dyDescent="0.3">
      <c r="A97" s="2" t="s">
        <v>96</v>
      </c>
      <c r="B97" s="3">
        <v>102</v>
      </c>
      <c r="C97" s="3">
        <v>1.9802999999999999</v>
      </c>
      <c r="D97" s="4">
        <v>598</v>
      </c>
      <c r="E97" s="4">
        <v>0.16739999999999999</v>
      </c>
      <c r="F97" s="4">
        <v>18.3</v>
      </c>
      <c r="G97" s="4">
        <v>0.27360000000000001</v>
      </c>
      <c r="H97" s="4">
        <v>34.299999999999997</v>
      </c>
      <c r="I97" s="4">
        <v>4.3193999999999999</v>
      </c>
    </row>
    <row r="98" spans="1:9" x14ac:dyDescent="0.3">
      <c r="A98" s="2" t="s">
        <v>97</v>
      </c>
      <c r="B98" s="3">
        <v>106</v>
      </c>
      <c r="C98" s="3">
        <v>3.8466</v>
      </c>
      <c r="D98" s="4">
        <v>595</v>
      </c>
      <c r="E98" s="4">
        <v>-0.50290000000000001</v>
      </c>
      <c r="F98" s="4">
        <v>18.399999999999999</v>
      </c>
      <c r="G98" s="4">
        <v>0.54500000000000004</v>
      </c>
      <c r="H98" s="4">
        <v>33.15</v>
      </c>
      <c r="I98" s="4">
        <v>-3.4102999999999999</v>
      </c>
    </row>
    <row r="99" spans="1:9" x14ac:dyDescent="0.3">
      <c r="A99" s="2" t="s">
        <v>98</v>
      </c>
      <c r="B99" s="3">
        <v>106</v>
      </c>
      <c r="C99" s="3">
        <v>0</v>
      </c>
      <c r="D99" s="4">
        <v>596</v>
      </c>
      <c r="E99" s="4">
        <v>0.16789999999999999</v>
      </c>
      <c r="F99" s="4">
        <v>18.399999999999999</v>
      </c>
      <c r="G99" s="4">
        <v>0</v>
      </c>
      <c r="H99" s="4">
        <v>32.9</v>
      </c>
      <c r="I99" s="4">
        <v>-0.75700000000000001</v>
      </c>
    </row>
    <row r="100" spans="1:9" x14ac:dyDescent="0.3">
      <c r="A100" s="2" t="s">
        <v>99</v>
      </c>
      <c r="B100" s="3">
        <v>106.5</v>
      </c>
      <c r="C100" s="3">
        <v>0.47060000000000002</v>
      </c>
      <c r="D100" s="4">
        <v>595</v>
      </c>
      <c r="E100" s="4">
        <v>-0.16789999999999999</v>
      </c>
      <c r="F100" s="4">
        <v>18.3</v>
      </c>
      <c r="G100" s="4">
        <v>-0.54500000000000004</v>
      </c>
      <c r="H100" s="4">
        <v>31.6</v>
      </c>
      <c r="I100" s="4">
        <v>-4.0316000000000001</v>
      </c>
    </row>
    <row r="101" spans="1:9" x14ac:dyDescent="0.3">
      <c r="A101" s="2" t="s">
        <v>100</v>
      </c>
      <c r="B101" s="3">
        <v>106.5</v>
      </c>
      <c r="C101" s="3">
        <v>0</v>
      </c>
      <c r="D101" s="4">
        <v>592</v>
      </c>
      <c r="E101" s="4">
        <v>-0.50549999999999995</v>
      </c>
      <c r="F101" s="4">
        <v>18.2</v>
      </c>
      <c r="G101" s="4">
        <v>-0.54790000000000005</v>
      </c>
      <c r="H101" s="4">
        <v>30.85</v>
      </c>
      <c r="I101" s="4">
        <v>-2.4020000000000001</v>
      </c>
    </row>
    <row r="102" spans="1:9" x14ac:dyDescent="0.3">
      <c r="A102" s="2" t="s">
        <v>101</v>
      </c>
      <c r="B102" s="3">
        <v>107.5</v>
      </c>
      <c r="C102" s="3">
        <v>0.93459999999999999</v>
      </c>
      <c r="D102" s="4">
        <v>589</v>
      </c>
      <c r="E102" s="4">
        <v>-0.50800000000000001</v>
      </c>
      <c r="F102" s="4">
        <v>18.3</v>
      </c>
      <c r="G102" s="4">
        <v>0.54790000000000005</v>
      </c>
      <c r="H102" s="4">
        <v>31.8</v>
      </c>
      <c r="I102" s="4">
        <v>3.0329999999999999</v>
      </c>
    </row>
    <row r="103" spans="1:9" x14ac:dyDescent="0.3">
      <c r="A103" s="2" t="s">
        <v>102</v>
      </c>
      <c r="B103" s="3">
        <v>110</v>
      </c>
      <c r="C103" s="3">
        <v>2.2989999999999999</v>
      </c>
      <c r="D103" s="4">
        <v>586</v>
      </c>
      <c r="E103" s="4">
        <v>-0.51060000000000005</v>
      </c>
      <c r="F103" s="4">
        <v>18.2</v>
      </c>
      <c r="G103" s="4">
        <v>-0.54790000000000005</v>
      </c>
      <c r="H103" s="4">
        <v>31.4</v>
      </c>
      <c r="I103" s="4">
        <v>-1.2658</v>
      </c>
    </row>
    <row r="104" spans="1:9" x14ac:dyDescent="0.3">
      <c r="A104" s="2" t="s">
        <v>103</v>
      </c>
      <c r="B104" s="3">
        <v>109.5</v>
      </c>
      <c r="C104" s="3">
        <v>-0.4556</v>
      </c>
      <c r="D104" s="4">
        <v>599</v>
      </c>
      <c r="E104" s="4">
        <v>2.1941999999999999</v>
      </c>
      <c r="F104" s="4">
        <v>18.3</v>
      </c>
      <c r="G104" s="4">
        <v>0.54790000000000005</v>
      </c>
      <c r="H104" s="4">
        <v>34.049999999999997</v>
      </c>
      <c r="I104" s="4">
        <v>8.1021999999999998</v>
      </c>
    </row>
    <row r="105" spans="1:9" x14ac:dyDescent="0.3">
      <c r="A105" s="2" t="s">
        <v>104</v>
      </c>
      <c r="B105" s="3">
        <v>108</v>
      </c>
      <c r="C105" s="3">
        <v>-1.3793</v>
      </c>
      <c r="D105" s="4">
        <v>602</v>
      </c>
      <c r="E105" s="4">
        <v>0.49959999999999999</v>
      </c>
      <c r="F105" s="4">
        <v>18.25</v>
      </c>
      <c r="G105" s="4">
        <v>-0.27360000000000001</v>
      </c>
      <c r="H105" s="4">
        <v>33.049999999999997</v>
      </c>
      <c r="I105" s="4">
        <v>-2.9807999999999999</v>
      </c>
    </row>
    <row r="106" spans="1:9" x14ac:dyDescent="0.3">
      <c r="A106" s="2" t="s">
        <v>105</v>
      </c>
      <c r="B106" s="3">
        <v>108.5</v>
      </c>
      <c r="C106" s="3">
        <v>0.46189999999999998</v>
      </c>
      <c r="D106" s="4">
        <v>609</v>
      </c>
      <c r="E106" s="4">
        <v>1.1560999999999999</v>
      </c>
      <c r="F106" s="4">
        <v>18.3</v>
      </c>
      <c r="G106" s="4">
        <v>0.27360000000000001</v>
      </c>
      <c r="H106" s="4">
        <v>33.85</v>
      </c>
      <c r="I106" s="4">
        <v>2.3917000000000002</v>
      </c>
    </row>
    <row r="107" spans="1:9" x14ac:dyDescent="0.3">
      <c r="A107" s="2" t="s">
        <v>106</v>
      </c>
      <c r="B107" s="3">
        <v>111.5</v>
      </c>
      <c r="C107" s="3">
        <v>2.7273999999999998</v>
      </c>
      <c r="D107" s="4">
        <v>605</v>
      </c>
      <c r="E107" s="4">
        <v>-0.65900000000000003</v>
      </c>
      <c r="F107" s="4">
        <v>18.350000000000001</v>
      </c>
      <c r="G107" s="4">
        <v>0.27289999999999998</v>
      </c>
      <c r="H107" s="4">
        <v>34.549999999999997</v>
      </c>
      <c r="I107" s="4">
        <v>2.0468999999999999</v>
      </c>
    </row>
    <row r="108" spans="1:9" x14ac:dyDescent="0.3">
      <c r="A108" s="2" t="s">
        <v>107</v>
      </c>
      <c r="B108" s="3">
        <v>108.5</v>
      </c>
      <c r="C108" s="3">
        <v>-2.7273999999999998</v>
      </c>
      <c r="D108" s="4">
        <v>606</v>
      </c>
      <c r="E108" s="4">
        <v>0.57679999999999998</v>
      </c>
      <c r="F108" s="4">
        <v>18.25</v>
      </c>
      <c r="G108" s="4">
        <v>-0.5464</v>
      </c>
      <c r="H108" s="4">
        <v>34.4</v>
      </c>
      <c r="I108" s="4">
        <v>-0.43509999999999999</v>
      </c>
    </row>
    <row r="109" spans="1:9" x14ac:dyDescent="0.3">
      <c r="A109" s="2" t="s">
        <v>108</v>
      </c>
      <c r="B109" s="3">
        <v>104.5</v>
      </c>
      <c r="C109" s="3">
        <v>-3.7563</v>
      </c>
      <c r="D109" s="4">
        <v>603</v>
      </c>
      <c r="E109" s="4">
        <v>-0.49630000000000002</v>
      </c>
      <c r="F109" s="4">
        <v>18.100000000000001</v>
      </c>
      <c r="G109" s="4">
        <v>-0.82530000000000003</v>
      </c>
      <c r="H109" s="4">
        <v>34.25</v>
      </c>
      <c r="I109" s="4">
        <v>-0.437</v>
      </c>
    </row>
    <row r="110" spans="1:9" x14ac:dyDescent="0.3">
      <c r="A110" s="2" t="s">
        <v>109</v>
      </c>
      <c r="B110" s="3">
        <v>103.5</v>
      </c>
      <c r="C110" s="3">
        <v>-0.96150000000000002</v>
      </c>
      <c r="D110" s="4">
        <v>583</v>
      </c>
      <c r="E110" s="4">
        <v>-3.3730000000000002</v>
      </c>
      <c r="F110" s="4">
        <v>18.100000000000001</v>
      </c>
      <c r="G110" s="4">
        <v>0</v>
      </c>
      <c r="H110" s="4">
        <v>32.799999999999997</v>
      </c>
      <c r="I110" s="4">
        <v>-4.3258000000000001</v>
      </c>
    </row>
    <row r="111" spans="1:9" x14ac:dyDescent="0.3">
      <c r="A111" s="2" t="s">
        <v>110</v>
      </c>
      <c r="B111" s="3">
        <v>106</v>
      </c>
      <c r="C111" s="3">
        <v>2.3866999999999998</v>
      </c>
      <c r="D111" s="4">
        <v>578</v>
      </c>
      <c r="E111" s="4">
        <v>-0.86129999999999995</v>
      </c>
      <c r="F111" s="4">
        <v>18.2</v>
      </c>
      <c r="G111" s="4">
        <v>0.55100000000000005</v>
      </c>
      <c r="H111" s="4">
        <v>32.299999999999997</v>
      </c>
      <c r="I111" s="4">
        <v>-1.5361</v>
      </c>
    </row>
    <row r="112" spans="1:9" x14ac:dyDescent="0.3">
      <c r="A112" s="2" t="s">
        <v>111</v>
      </c>
      <c r="B112" s="3">
        <v>110</v>
      </c>
      <c r="C112" s="3">
        <v>3.7040999999999999</v>
      </c>
      <c r="D112" s="4">
        <v>595</v>
      </c>
      <c r="E112" s="4">
        <v>2.8988</v>
      </c>
      <c r="F112" s="4">
        <v>18.25</v>
      </c>
      <c r="G112" s="4">
        <v>0.27429999999999999</v>
      </c>
      <c r="H112" s="4">
        <v>34.200000000000003</v>
      </c>
      <c r="I112" s="4">
        <v>5.7157999999999998</v>
      </c>
    </row>
    <row r="113" spans="1:9" x14ac:dyDescent="0.3">
      <c r="A113" s="2" t="s">
        <v>112</v>
      </c>
      <c r="B113" s="3">
        <v>109.5</v>
      </c>
      <c r="C113" s="3">
        <v>-0.4556</v>
      </c>
      <c r="D113" s="4">
        <v>590</v>
      </c>
      <c r="E113" s="4">
        <v>-0.84389999999999998</v>
      </c>
      <c r="F113" s="4">
        <v>18.3</v>
      </c>
      <c r="G113" s="4">
        <v>0.27360000000000001</v>
      </c>
      <c r="H113" s="4">
        <v>34.799999999999997</v>
      </c>
      <c r="I113" s="4">
        <v>1.7392000000000001</v>
      </c>
    </row>
    <row r="114" spans="1:9" x14ac:dyDescent="0.3">
      <c r="A114" s="2" t="s">
        <v>113</v>
      </c>
      <c r="B114" s="3">
        <v>109</v>
      </c>
      <c r="C114" s="3">
        <v>-0.4577</v>
      </c>
      <c r="D114" s="4">
        <v>591</v>
      </c>
      <c r="E114" s="4">
        <v>0.16930000000000001</v>
      </c>
      <c r="F114" s="4">
        <v>18.45</v>
      </c>
      <c r="G114" s="4">
        <v>0.81630000000000003</v>
      </c>
      <c r="H114" s="4">
        <v>34.65</v>
      </c>
      <c r="I114" s="4">
        <v>-0.432</v>
      </c>
    </row>
    <row r="115" spans="1:9" x14ac:dyDescent="0.3">
      <c r="A115" s="2" t="s">
        <v>114</v>
      </c>
      <c r="B115" s="3">
        <v>108.5</v>
      </c>
      <c r="C115" s="3">
        <v>-0.45979999999999999</v>
      </c>
      <c r="D115" s="4">
        <v>590</v>
      </c>
      <c r="E115" s="4">
        <v>-0.16930000000000001</v>
      </c>
      <c r="F115" s="4">
        <v>18.55</v>
      </c>
      <c r="G115" s="4">
        <v>0.54049999999999998</v>
      </c>
      <c r="H115" s="4">
        <v>33.9</v>
      </c>
      <c r="I115" s="4">
        <v>-2.1882999999999999</v>
      </c>
    </row>
    <row r="116" spans="1:9" x14ac:dyDescent="0.3">
      <c r="A116" s="2" t="s">
        <v>115</v>
      </c>
      <c r="B116" s="3">
        <v>108</v>
      </c>
      <c r="C116" s="3">
        <v>-0.46189999999999998</v>
      </c>
      <c r="D116" s="4">
        <v>595</v>
      </c>
      <c r="E116" s="4">
        <v>0.84389999999999998</v>
      </c>
      <c r="F116" s="4">
        <v>18.399999999999999</v>
      </c>
      <c r="G116" s="4">
        <v>-0.81189999999999996</v>
      </c>
      <c r="H116" s="4">
        <v>33.799999999999997</v>
      </c>
      <c r="I116" s="4">
        <v>-0.2954</v>
      </c>
    </row>
    <row r="117" spans="1:9" x14ac:dyDescent="0.3">
      <c r="A117" s="2" t="s">
        <v>116</v>
      </c>
      <c r="B117" s="3">
        <v>106.5</v>
      </c>
      <c r="C117" s="3">
        <v>-1.3986000000000001</v>
      </c>
      <c r="D117" s="4">
        <v>595</v>
      </c>
      <c r="E117" s="4">
        <v>0</v>
      </c>
      <c r="F117" s="4">
        <v>18.45</v>
      </c>
      <c r="G117" s="4">
        <v>0.27139999999999997</v>
      </c>
      <c r="H117" s="4">
        <v>34.9</v>
      </c>
      <c r="I117" s="4">
        <v>3.2025999999999999</v>
      </c>
    </row>
    <row r="118" spans="1:9" x14ac:dyDescent="0.3">
      <c r="A118" s="2" t="s">
        <v>117</v>
      </c>
      <c r="B118" s="3">
        <v>106</v>
      </c>
      <c r="C118" s="3">
        <v>-0.47060000000000002</v>
      </c>
      <c r="D118" s="4">
        <v>593</v>
      </c>
      <c r="E118" s="4">
        <v>-0.3367</v>
      </c>
      <c r="F118" s="4">
        <v>18.350000000000001</v>
      </c>
      <c r="G118" s="4">
        <v>-0.54349999999999998</v>
      </c>
      <c r="H118" s="4">
        <v>33.799999999999997</v>
      </c>
      <c r="I118" s="4">
        <v>-3.2025999999999999</v>
      </c>
    </row>
    <row r="119" spans="1:9" x14ac:dyDescent="0.3">
      <c r="A119" s="2" t="s">
        <v>118</v>
      </c>
      <c r="B119" s="3">
        <v>110</v>
      </c>
      <c r="C119" s="3">
        <v>3.7040999999999999</v>
      </c>
      <c r="D119" s="4">
        <v>588</v>
      </c>
      <c r="E119" s="4">
        <v>-0.84670000000000001</v>
      </c>
      <c r="F119" s="4">
        <v>18.3</v>
      </c>
      <c r="G119" s="4">
        <v>-0.27289999999999998</v>
      </c>
      <c r="H119" s="4">
        <v>33.75</v>
      </c>
      <c r="I119" s="4">
        <v>-0.14799999999999999</v>
      </c>
    </row>
    <row r="120" spans="1:9" x14ac:dyDescent="0.3">
      <c r="A120" s="2" t="s">
        <v>119</v>
      </c>
      <c r="B120" s="3">
        <v>115.5</v>
      </c>
      <c r="C120" s="3">
        <v>4.8789999999999996</v>
      </c>
      <c r="D120" s="4">
        <v>591</v>
      </c>
      <c r="E120" s="4">
        <v>0.50890000000000002</v>
      </c>
      <c r="F120" s="4">
        <v>18.399999999999999</v>
      </c>
      <c r="G120" s="4">
        <v>0.54500000000000004</v>
      </c>
      <c r="H120" s="4">
        <v>34</v>
      </c>
      <c r="I120" s="4">
        <v>0.73799999999999999</v>
      </c>
    </row>
    <row r="121" spans="1:9" x14ac:dyDescent="0.3">
      <c r="A121" s="2" t="s">
        <v>120</v>
      </c>
      <c r="B121" s="3">
        <v>114.5</v>
      </c>
      <c r="C121" s="3">
        <v>-0.86960000000000004</v>
      </c>
      <c r="D121" s="4">
        <v>592</v>
      </c>
      <c r="E121" s="4">
        <v>0.1691</v>
      </c>
      <c r="F121" s="4">
        <v>18.600000000000001</v>
      </c>
      <c r="G121" s="4">
        <v>1.0810999999999999</v>
      </c>
      <c r="H121" s="4">
        <v>33.35</v>
      </c>
      <c r="I121" s="4">
        <v>-1.9302999999999999</v>
      </c>
    </row>
    <row r="122" spans="1:9" x14ac:dyDescent="0.3">
      <c r="A122" s="2" t="s">
        <v>121</v>
      </c>
      <c r="B122" s="3">
        <v>112</v>
      </c>
      <c r="C122" s="3">
        <v>-2.2075999999999998</v>
      </c>
      <c r="D122" s="4">
        <v>594</v>
      </c>
      <c r="E122" s="4">
        <v>0.33729999999999999</v>
      </c>
      <c r="F122" s="4">
        <v>18.600000000000001</v>
      </c>
      <c r="G122" s="4">
        <v>0</v>
      </c>
      <c r="H122" s="4">
        <v>32.799999999999997</v>
      </c>
      <c r="I122" s="4">
        <v>-1.6629</v>
      </c>
    </row>
    <row r="123" spans="1:9" x14ac:dyDescent="0.3">
      <c r="A123" s="2" t="s">
        <v>122</v>
      </c>
      <c r="B123" s="3">
        <v>109</v>
      </c>
      <c r="C123" s="3">
        <v>-2.7151000000000001</v>
      </c>
      <c r="D123" s="4">
        <v>588</v>
      </c>
      <c r="E123" s="4">
        <v>-1.0152000000000001</v>
      </c>
      <c r="F123" s="4">
        <v>18.600000000000001</v>
      </c>
      <c r="G123" s="4">
        <v>0</v>
      </c>
      <c r="H123" s="4">
        <v>33.25</v>
      </c>
      <c r="I123" s="4">
        <v>1.3626</v>
      </c>
    </row>
    <row r="124" spans="1:9" x14ac:dyDescent="0.3">
      <c r="A124" s="2" t="s">
        <v>123</v>
      </c>
      <c r="B124" s="3">
        <v>110</v>
      </c>
      <c r="C124" s="3">
        <v>0.91320000000000001</v>
      </c>
      <c r="D124" s="4">
        <v>584</v>
      </c>
      <c r="E124" s="4">
        <v>-0.68259999999999998</v>
      </c>
      <c r="F124" s="4">
        <v>18.649999999999999</v>
      </c>
      <c r="G124" s="4">
        <v>0.26850000000000002</v>
      </c>
      <c r="H124" s="4">
        <v>33.549999999999997</v>
      </c>
      <c r="I124" s="4">
        <v>0.8982</v>
      </c>
    </row>
    <row r="125" spans="1:9" x14ac:dyDescent="0.3">
      <c r="A125" s="2" t="s">
        <v>124</v>
      </c>
      <c r="B125" s="3">
        <v>107</v>
      </c>
      <c r="C125" s="3">
        <v>-2.7652000000000001</v>
      </c>
      <c r="D125" s="4">
        <v>593</v>
      </c>
      <c r="E125" s="4">
        <v>1.5293000000000001</v>
      </c>
      <c r="F125" s="4">
        <v>18.8</v>
      </c>
      <c r="G125" s="4">
        <v>0.80110000000000003</v>
      </c>
      <c r="H125" s="4">
        <v>33.700000000000003</v>
      </c>
      <c r="I125" s="4">
        <v>0.4461</v>
      </c>
    </row>
    <row r="126" spans="1:9" x14ac:dyDescent="0.3">
      <c r="A126" s="2" t="s">
        <v>125</v>
      </c>
      <c r="B126" s="3">
        <v>106.5</v>
      </c>
      <c r="C126" s="3">
        <v>-0.46839999999999998</v>
      </c>
      <c r="D126" s="4">
        <v>607</v>
      </c>
      <c r="E126" s="4">
        <v>2.3334000000000001</v>
      </c>
      <c r="F126" s="4">
        <v>19</v>
      </c>
      <c r="G126" s="4">
        <v>1.0582</v>
      </c>
      <c r="H126" s="4">
        <v>32.799999999999997</v>
      </c>
      <c r="I126" s="4">
        <v>-2.7069000000000001</v>
      </c>
    </row>
    <row r="127" spans="1:9" x14ac:dyDescent="0.3">
      <c r="A127" s="2" t="s">
        <v>126</v>
      </c>
      <c r="B127" s="3">
        <v>106</v>
      </c>
      <c r="C127" s="3">
        <v>-0.47060000000000002</v>
      </c>
      <c r="D127" s="4">
        <v>613</v>
      </c>
      <c r="E127" s="4">
        <v>0.98360000000000003</v>
      </c>
      <c r="F127" s="4">
        <v>18.95</v>
      </c>
      <c r="G127" s="4">
        <v>-0.26350000000000001</v>
      </c>
      <c r="H127" s="4">
        <v>32.35</v>
      </c>
      <c r="I127" s="4">
        <v>-1.3814</v>
      </c>
    </row>
    <row r="128" spans="1:9" x14ac:dyDescent="0.3">
      <c r="A128" s="2" t="s">
        <v>127</v>
      </c>
      <c r="B128" s="3">
        <v>105.5</v>
      </c>
      <c r="C128" s="3">
        <v>-0.4728</v>
      </c>
      <c r="D128" s="4">
        <v>614</v>
      </c>
      <c r="E128" s="4">
        <v>0.16300000000000001</v>
      </c>
      <c r="F128" s="4">
        <v>19</v>
      </c>
      <c r="G128" s="4">
        <v>0.26350000000000001</v>
      </c>
      <c r="H128" s="4">
        <v>33.4</v>
      </c>
      <c r="I128" s="4">
        <v>3.1941999999999999</v>
      </c>
    </row>
    <row r="129" spans="1:9" x14ac:dyDescent="0.3">
      <c r="A129" s="2" t="s">
        <v>128</v>
      </c>
      <c r="B129" s="3">
        <v>102</v>
      </c>
      <c r="C129" s="3">
        <v>-3.3738000000000001</v>
      </c>
      <c r="D129" s="4">
        <v>589</v>
      </c>
      <c r="E129" s="4">
        <v>-4.1569000000000003</v>
      </c>
      <c r="F129" s="4">
        <v>19.100000000000001</v>
      </c>
      <c r="G129" s="4">
        <v>0.52490000000000003</v>
      </c>
      <c r="H129" s="4">
        <v>33.049999999999997</v>
      </c>
      <c r="I129" s="4">
        <v>-1.0533999999999999</v>
      </c>
    </row>
    <row r="130" spans="1:9" x14ac:dyDescent="0.3">
      <c r="A130" s="2" t="s">
        <v>129</v>
      </c>
      <c r="B130" s="3">
        <v>102</v>
      </c>
      <c r="C130" s="3">
        <v>0</v>
      </c>
      <c r="D130" s="4">
        <v>582</v>
      </c>
      <c r="E130" s="4">
        <v>-1.1956</v>
      </c>
      <c r="F130" s="4">
        <v>19.2</v>
      </c>
      <c r="G130" s="4">
        <v>0.5222</v>
      </c>
      <c r="H130" s="4">
        <v>34.85</v>
      </c>
      <c r="I130" s="4">
        <v>5.3032000000000004</v>
      </c>
    </row>
    <row r="131" spans="1:9" x14ac:dyDescent="0.3">
      <c r="A131" s="2" t="s">
        <v>130</v>
      </c>
      <c r="B131" s="3">
        <v>100</v>
      </c>
      <c r="C131" s="3">
        <v>-1.9802999999999999</v>
      </c>
      <c r="D131" s="4">
        <v>581</v>
      </c>
      <c r="E131" s="4">
        <v>-0.17199999999999999</v>
      </c>
      <c r="F131" s="4">
        <v>19.05</v>
      </c>
      <c r="G131" s="4">
        <v>-0.7843</v>
      </c>
      <c r="H131" s="4">
        <v>33.75</v>
      </c>
      <c r="I131" s="4">
        <v>-3.2073</v>
      </c>
    </row>
    <row r="132" spans="1:9" x14ac:dyDescent="0.3">
      <c r="A132" s="2" t="s">
        <v>131</v>
      </c>
      <c r="B132" s="3">
        <v>100.5</v>
      </c>
      <c r="C132" s="3">
        <v>0.49880000000000002</v>
      </c>
      <c r="D132" s="4">
        <v>585</v>
      </c>
      <c r="E132" s="4">
        <v>0.68610000000000004</v>
      </c>
      <c r="F132" s="4">
        <v>19.149999999999999</v>
      </c>
      <c r="G132" s="4">
        <v>0.52359999999999995</v>
      </c>
      <c r="H132" s="4">
        <v>32.85</v>
      </c>
      <c r="I132" s="4">
        <v>-2.7029000000000001</v>
      </c>
    </row>
    <row r="133" spans="1:9" x14ac:dyDescent="0.3">
      <c r="A133" s="2" t="s">
        <v>132</v>
      </c>
      <c r="B133" s="3">
        <v>100.5</v>
      </c>
      <c r="C133" s="3">
        <v>0</v>
      </c>
      <c r="D133" s="4">
        <v>591</v>
      </c>
      <c r="E133" s="4">
        <v>1.0204</v>
      </c>
      <c r="F133" s="4">
        <v>19.45</v>
      </c>
      <c r="G133" s="4">
        <v>1.5544</v>
      </c>
      <c r="H133" s="4">
        <v>32.5</v>
      </c>
      <c r="I133" s="4">
        <v>-1.0711999999999999</v>
      </c>
    </row>
    <row r="134" spans="1:9" x14ac:dyDescent="0.3">
      <c r="A134" s="2" t="s">
        <v>133</v>
      </c>
      <c r="B134" s="3">
        <v>100.5</v>
      </c>
      <c r="C134" s="3">
        <v>0.58530000000000004</v>
      </c>
      <c r="D134" s="4">
        <v>585</v>
      </c>
      <c r="E134" s="4">
        <v>-1.0204</v>
      </c>
      <c r="F134" s="4">
        <v>19.45</v>
      </c>
      <c r="G134" s="4">
        <v>0</v>
      </c>
      <c r="H134" s="4">
        <v>32.6</v>
      </c>
      <c r="I134" s="4">
        <v>0.30719999999999997</v>
      </c>
    </row>
    <row r="135" spans="1:9" x14ac:dyDescent="0.3">
      <c r="A135" s="2" t="s">
        <v>134</v>
      </c>
      <c r="B135" s="3">
        <v>97.8</v>
      </c>
      <c r="C135" s="3">
        <v>-2.7233000000000001</v>
      </c>
      <c r="D135" s="4">
        <v>580</v>
      </c>
      <c r="E135" s="4">
        <v>-0.85840000000000005</v>
      </c>
      <c r="F135" s="4">
        <v>19.350000000000001</v>
      </c>
      <c r="G135" s="4">
        <v>-0.51549999999999996</v>
      </c>
      <c r="H135" s="4">
        <v>33.6</v>
      </c>
      <c r="I135" s="4">
        <v>3.0213999999999999</v>
      </c>
    </row>
    <row r="136" spans="1:9" x14ac:dyDescent="0.3">
      <c r="A136" s="2" t="s">
        <v>135</v>
      </c>
      <c r="B136" s="3">
        <v>98.3</v>
      </c>
      <c r="C136" s="3">
        <v>0.50990000000000002</v>
      </c>
      <c r="D136" s="4">
        <v>580</v>
      </c>
      <c r="E136" s="4">
        <v>0</v>
      </c>
      <c r="F136" s="4">
        <v>19.399999999999999</v>
      </c>
      <c r="G136" s="4">
        <v>0.2581</v>
      </c>
      <c r="H136" s="4">
        <v>33.049999999999997</v>
      </c>
      <c r="I136" s="4">
        <v>-1.6505000000000001</v>
      </c>
    </row>
    <row r="137" spans="1:9" x14ac:dyDescent="0.3">
      <c r="A137" s="2" t="s">
        <v>136</v>
      </c>
      <c r="B137" s="3">
        <v>98.5</v>
      </c>
      <c r="C137" s="3">
        <v>0.20330000000000001</v>
      </c>
      <c r="D137" s="4">
        <v>579</v>
      </c>
      <c r="E137" s="4">
        <v>-0.1726</v>
      </c>
      <c r="F137" s="4">
        <v>19.350000000000001</v>
      </c>
      <c r="G137" s="4">
        <v>-0.2581</v>
      </c>
      <c r="H137" s="4">
        <v>32.200000000000003</v>
      </c>
      <c r="I137" s="4">
        <v>-2.6055000000000001</v>
      </c>
    </row>
    <row r="138" spans="1:9" x14ac:dyDescent="0.3">
      <c r="A138" s="2" t="s">
        <v>137</v>
      </c>
      <c r="B138" s="3">
        <v>99</v>
      </c>
      <c r="C138" s="3">
        <v>0.50629999999999997</v>
      </c>
      <c r="D138" s="4">
        <v>583</v>
      </c>
      <c r="E138" s="4">
        <v>0.6885</v>
      </c>
      <c r="F138" s="4">
        <v>19.45</v>
      </c>
      <c r="G138" s="4">
        <v>0.51549999999999996</v>
      </c>
      <c r="H138" s="4">
        <v>32.549999999999997</v>
      </c>
      <c r="I138" s="4">
        <v>1.0810999999999999</v>
      </c>
    </row>
    <row r="139" spans="1:9" x14ac:dyDescent="0.3">
      <c r="A139" s="2" t="s">
        <v>138</v>
      </c>
      <c r="B139" s="3">
        <v>97.3</v>
      </c>
      <c r="C139" s="3">
        <v>-1.7321</v>
      </c>
      <c r="D139" s="4">
        <v>580</v>
      </c>
      <c r="E139" s="4">
        <v>-0.51590000000000003</v>
      </c>
      <c r="F139" s="4">
        <v>19.3</v>
      </c>
      <c r="G139" s="4">
        <v>-0.7742</v>
      </c>
      <c r="H139" s="4">
        <v>32.549999999999997</v>
      </c>
      <c r="I139" s="4">
        <v>0</v>
      </c>
    </row>
    <row r="140" spans="1:9" x14ac:dyDescent="0.3">
      <c r="A140" s="2" t="s">
        <v>139</v>
      </c>
      <c r="B140" s="3">
        <v>99.7</v>
      </c>
      <c r="C140" s="3">
        <v>2.4367000000000001</v>
      </c>
      <c r="D140" s="4">
        <v>590</v>
      </c>
      <c r="E140" s="4">
        <v>1.7094</v>
      </c>
      <c r="F140" s="4">
        <v>19.5</v>
      </c>
      <c r="G140" s="4">
        <v>1.0308999999999999</v>
      </c>
      <c r="H140" s="4">
        <v>32.4</v>
      </c>
      <c r="I140" s="4">
        <v>-0.46189999999999998</v>
      </c>
    </row>
    <row r="141" spans="1:9" x14ac:dyDescent="0.3">
      <c r="A141" s="2" t="s">
        <v>140</v>
      </c>
      <c r="B141" s="3">
        <v>97.9</v>
      </c>
      <c r="C141" s="3">
        <v>-1.8219000000000001</v>
      </c>
      <c r="D141" s="4">
        <v>594</v>
      </c>
      <c r="E141" s="4">
        <v>0.67569999999999997</v>
      </c>
      <c r="F141" s="4">
        <v>19.5</v>
      </c>
      <c r="G141" s="4">
        <v>0</v>
      </c>
      <c r="H141" s="4">
        <v>32.25</v>
      </c>
      <c r="I141" s="4">
        <v>-0.46400000000000002</v>
      </c>
    </row>
    <row r="142" spans="1:9" x14ac:dyDescent="0.3">
      <c r="A142" s="2" t="s">
        <v>141</v>
      </c>
      <c r="B142" s="3">
        <v>97.5</v>
      </c>
      <c r="C142" s="3">
        <v>-0.40939999999999999</v>
      </c>
      <c r="D142" s="4">
        <v>596</v>
      </c>
      <c r="E142" s="4">
        <v>0.33610000000000001</v>
      </c>
      <c r="F142" s="4">
        <v>19.55</v>
      </c>
      <c r="G142" s="4">
        <v>0.25609999999999999</v>
      </c>
      <c r="H142" s="4">
        <v>33.35</v>
      </c>
      <c r="I142" s="4">
        <v>3.3540000000000001</v>
      </c>
    </row>
    <row r="143" spans="1:9" x14ac:dyDescent="0.3">
      <c r="A143" s="2" t="s">
        <v>142</v>
      </c>
      <c r="B143" s="3">
        <v>97</v>
      </c>
      <c r="C143" s="3">
        <v>-0.5141</v>
      </c>
      <c r="D143" s="4">
        <v>596</v>
      </c>
      <c r="E143" s="4">
        <v>0</v>
      </c>
      <c r="F143" s="4">
        <v>19.7</v>
      </c>
      <c r="G143" s="4">
        <v>0.76429999999999998</v>
      </c>
      <c r="H143" s="4">
        <v>32.85</v>
      </c>
      <c r="I143" s="4">
        <v>-1.5105999999999999</v>
      </c>
    </row>
    <row r="144" spans="1:9" x14ac:dyDescent="0.3">
      <c r="A144" s="2" t="s">
        <v>143</v>
      </c>
      <c r="B144" s="3">
        <v>96.8</v>
      </c>
      <c r="C144" s="3">
        <v>-0.2064</v>
      </c>
      <c r="D144" s="4">
        <v>591</v>
      </c>
      <c r="E144" s="4">
        <v>-0.84250000000000003</v>
      </c>
      <c r="F144" s="4">
        <v>19.7</v>
      </c>
      <c r="G144" s="4">
        <v>0</v>
      </c>
      <c r="H144" s="4">
        <v>32.4</v>
      </c>
      <c r="I144" s="4">
        <v>-1.3793</v>
      </c>
    </row>
    <row r="145" spans="1:9" x14ac:dyDescent="0.3">
      <c r="A145" s="2" t="s">
        <v>144</v>
      </c>
      <c r="B145" s="3">
        <v>96.7</v>
      </c>
      <c r="C145" s="3">
        <v>-0.10340000000000001</v>
      </c>
      <c r="D145" s="4">
        <v>595</v>
      </c>
      <c r="E145" s="4">
        <v>0.67449999999999999</v>
      </c>
      <c r="F145" s="4">
        <v>19.75</v>
      </c>
      <c r="G145" s="4">
        <v>0.2535</v>
      </c>
      <c r="H145" s="4">
        <v>31.9</v>
      </c>
      <c r="I145" s="4">
        <v>-1.5551999999999999</v>
      </c>
    </row>
    <row r="146" spans="1:9" x14ac:dyDescent="0.3">
      <c r="A146" s="2" t="s">
        <v>145</v>
      </c>
      <c r="B146" s="3">
        <v>96.5</v>
      </c>
      <c r="C146" s="3">
        <v>-0.20699999999999999</v>
      </c>
      <c r="D146" s="4">
        <v>591</v>
      </c>
      <c r="E146" s="4">
        <v>-0.67449999999999999</v>
      </c>
      <c r="F146" s="4">
        <v>19.649999999999999</v>
      </c>
      <c r="G146" s="4">
        <v>-0.50760000000000005</v>
      </c>
      <c r="H146" s="4">
        <v>30.95</v>
      </c>
      <c r="I146" s="4">
        <v>-3.0232999999999999</v>
      </c>
    </row>
    <row r="147" spans="1:9" x14ac:dyDescent="0.3">
      <c r="A147" s="2" t="s">
        <v>146</v>
      </c>
      <c r="B147" s="3">
        <v>97.4</v>
      </c>
      <c r="C147" s="3">
        <v>0.92830000000000001</v>
      </c>
      <c r="D147" s="4">
        <v>590</v>
      </c>
      <c r="E147" s="4">
        <v>-0.16930000000000001</v>
      </c>
      <c r="F147" s="4">
        <v>19.8</v>
      </c>
      <c r="G147" s="4">
        <v>0.76049999999999995</v>
      </c>
      <c r="H147" s="4">
        <v>29.4</v>
      </c>
      <c r="I147" s="4">
        <v>-5.1378000000000004</v>
      </c>
    </row>
    <row r="148" spans="1:9" x14ac:dyDescent="0.3">
      <c r="A148" s="2" t="s">
        <v>147</v>
      </c>
      <c r="B148" s="3">
        <v>96.9</v>
      </c>
      <c r="C148" s="3">
        <v>-0.51470000000000005</v>
      </c>
      <c r="D148" s="4">
        <v>586</v>
      </c>
      <c r="E148" s="4">
        <v>-0.68030000000000002</v>
      </c>
      <c r="F148" s="4">
        <v>19.8</v>
      </c>
      <c r="G148" s="4">
        <v>0</v>
      </c>
      <c r="H148" s="4">
        <v>29.85</v>
      </c>
      <c r="I148" s="4">
        <v>1.5189999999999999</v>
      </c>
    </row>
    <row r="149" spans="1:9" x14ac:dyDescent="0.3">
      <c r="A149" s="2" t="s">
        <v>148</v>
      </c>
      <c r="B149" s="3">
        <v>96.5</v>
      </c>
      <c r="C149" s="3">
        <v>-0.41370000000000001</v>
      </c>
      <c r="D149" s="4">
        <v>581</v>
      </c>
      <c r="E149" s="4">
        <v>-0.8569</v>
      </c>
      <c r="F149" s="4">
        <v>19.7</v>
      </c>
      <c r="G149" s="4">
        <v>-0.50629999999999997</v>
      </c>
      <c r="H149" s="4">
        <v>29.25</v>
      </c>
      <c r="I149" s="4">
        <v>-2.0305</v>
      </c>
    </row>
    <row r="150" spans="1:9" x14ac:dyDescent="0.3">
      <c r="A150" s="2" t="s">
        <v>149</v>
      </c>
      <c r="B150" s="3">
        <v>95.5</v>
      </c>
      <c r="C150" s="3">
        <v>-1.0417000000000001</v>
      </c>
      <c r="D150" s="4">
        <v>584</v>
      </c>
      <c r="E150" s="4">
        <v>0.51500000000000001</v>
      </c>
      <c r="F150" s="4">
        <v>19.600000000000001</v>
      </c>
      <c r="G150" s="4">
        <v>-0.50890000000000002</v>
      </c>
      <c r="H150" s="4">
        <v>27.5</v>
      </c>
      <c r="I150" s="4">
        <v>-6.1694000000000004</v>
      </c>
    </row>
    <row r="151" spans="1:9" x14ac:dyDescent="0.3">
      <c r="A151" s="2" t="s">
        <v>150</v>
      </c>
      <c r="B151" s="3">
        <v>95.3</v>
      </c>
      <c r="C151" s="3">
        <v>-0.20960000000000001</v>
      </c>
      <c r="D151" s="4">
        <v>580</v>
      </c>
      <c r="E151" s="4">
        <v>-0.68730000000000002</v>
      </c>
      <c r="F151" s="4">
        <v>19.75</v>
      </c>
      <c r="G151" s="4">
        <v>0.76239999999999997</v>
      </c>
      <c r="H151" s="4">
        <v>27.05</v>
      </c>
      <c r="I151" s="4">
        <v>-1.6498999999999999</v>
      </c>
    </row>
    <row r="152" spans="1:9" x14ac:dyDescent="0.3">
      <c r="A152" s="2" t="s">
        <v>151</v>
      </c>
      <c r="B152" s="3">
        <v>94.4</v>
      </c>
      <c r="C152" s="3">
        <v>-0.94889999999999997</v>
      </c>
      <c r="D152" s="4">
        <v>574</v>
      </c>
      <c r="E152" s="4">
        <v>-1.0399</v>
      </c>
      <c r="F152" s="4">
        <v>19.75</v>
      </c>
      <c r="G152" s="4">
        <v>0</v>
      </c>
      <c r="H152" s="4">
        <v>28.15</v>
      </c>
      <c r="I152" s="4">
        <v>3.9860000000000002</v>
      </c>
    </row>
    <row r="153" spans="1:9" x14ac:dyDescent="0.3">
      <c r="A153" s="2" t="s">
        <v>152</v>
      </c>
      <c r="B153" s="3">
        <v>91.1</v>
      </c>
      <c r="C153" s="3">
        <v>-3.5583</v>
      </c>
      <c r="D153" s="4">
        <v>559</v>
      </c>
      <c r="E153" s="4">
        <v>-2.6480000000000001</v>
      </c>
      <c r="F153" s="4">
        <v>19.5</v>
      </c>
      <c r="G153" s="4">
        <v>-1.2739</v>
      </c>
      <c r="H153" s="4">
        <v>27.3</v>
      </c>
      <c r="I153" s="4">
        <v>-3.0661</v>
      </c>
    </row>
    <row r="154" spans="1:9" x14ac:dyDescent="0.3">
      <c r="A154" s="2" t="s">
        <v>153</v>
      </c>
      <c r="B154" s="3">
        <v>91.3</v>
      </c>
      <c r="C154" s="3">
        <v>0.21929999999999999</v>
      </c>
      <c r="D154" s="4">
        <v>552</v>
      </c>
      <c r="E154" s="4">
        <v>-1.2601</v>
      </c>
      <c r="F154" s="4">
        <v>19.600000000000001</v>
      </c>
      <c r="G154" s="4">
        <v>0.51149999999999995</v>
      </c>
      <c r="H154" s="4">
        <v>27.25</v>
      </c>
      <c r="I154" s="4">
        <v>-0.18329999999999999</v>
      </c>
    </row>
    <row r="155" spans="1:9" x14ac:dyDescent="0.3">
      <c r="A155" s="2" t="s">
        <v>154</v>
      </c>
      <c r="B155" s="3">
        <v>92.8</v>
      </c>
      <c r="C155" s="3">
        <v>1.6295999999999999</v>
      </c>
      <c r="D155" s="4">
        <v>566</v>
      </c>
      <c r="E155" s="4">
        <v>2.5045999999999999</v>
      </c>
      <c r="F155" s="4">
        <v>19.5</v>
      </c>
      <c r="G155" s="4">
        <v>-0.51149999999999995</v>
      </c>
      <c r="H155" s="4">
        <v>28.25</v>
      </c>
      <c r="I155" s="4">
        <v>3.6040000000000001</v>
      </c>
    </row>
    <row r="156" spans="1:9" x14ac:dyDescent="0.3">
      <c r="A156" s="2" t="s">
        <v>155</v>
      </c>
      <c r="B156" s="3">
        <v>95</v>
      </c>
      <c r="C156" s="3">
        <v>2.343</v>
      </c>
      <c r="D156" s="4">
        <v>572</v>
      </c>
      <c r="E156" s="4">
        <v>1.0545</v>
      </c>
      <c r="F156" s="4">
        <v>19.8</v>
      </c>
      <c r="G156" s="4">
        <v>1.5266999999999999</v>
      </c>
      <c r="H156" s="4">
        <v>27.5</v>
      </c>
      <c r="I156" s="4">
        <v>-2.6907000000000001</v>
      </c>
    </row>
    <row r="157" spans="1:9" x14ac:dyDescent="0.3">
      <c r="A157" s="2" t="s">
        <v>156</v>
      </c>
      <c r="B157" s="3">
        <v>94.6</v>
      </c>
      <c r="C157" s="3">
        <v>-0.4219</v>
      </c>
      <c r="D157" s="4">
        <v>585</v>
      </c>
      <c r="E157" s="4">
        <v>2.2473000000000001</v>
      </c>
      <c r="F157" s="4">
        <v>19.899999999999999</v>
      </c>
      <c r="G157" s="4">
        <v>0.50380000000000003</v>
      </c>
      <c r="H157" s="4">
        <v>28.3</v>
      </c>
      <c r="I157" s="4">
        <v>2.8675999999999999</v>
      </c>
    </row>
    <row r="158" spans="1:9" x14ac:dyDescent="0.3">
      <c r="A158" s="2" t="s">
        <v>157</v>
      </c>
      <c r="B158" s="3">
        <v>95.4</v>
      </c>
      <c r="C158" s="3">
        <v>0.84209999999999996</v>
      </c>
      <c r="D158" s="4">
        <v>594</v>
      </c>
      <c r="E158" s="4">
        <v>1.5266999999999999</v>
      </c>
      <c r="F158" s="4">
        <v>19.95</v>
      </c>
      <c r="G158" s="4">
        <v>0.25090000000000001</v>
      </c>
      <c r="H158" s="4">
        <v>28.75</v>
      </c>
      <c r="I158" s="4">
        <v>1.5775999999999999</v>
      </c>
    </row>
    <row r="159" spans="1:9" x14ac:dyDescent="0.3">
      <c r="A159" s="2" t="s">
        <v>158</v>
      </c>
      <c r="B159" s="3">
        <v>96.3</v>
      </c>
      <c r="C159" s="3">
        <v>0.93899999999999995</v>
      </c>
      <c r="D159" s="4">
        <v>599</v>
      </c>
      <c r="E159" s="4">
        <v>0.83819999999999995</v>
      </c>
      <c r="F159" s="4">
        <v>20.45</v>
      </c>
      <c r="G159" s="4">
        <v>2.4754</v>
      </c>
      <c r="H159" s="4">
        <v>28.8</v>
      </c>
      <c r="I159" s="4">
        <v>0.17380000000000001</v>
      </c>
    </row>
    <row r="160" spans="1:9" x14ac:dyDescent="0.3">
      <c r="A160" s="2" t="s">
        <v>159</v>
      </c>
      <c r="B160" s="3">
        <v>98.5</v>
      </c>
      <c r="C160" s="3">
        <v>2.2587999999999999</v>
      </c>
      <c r="D160" s="4">
        <v>605</v>
      </c>
      <c r="E160" s="4">
        <v>0.99670000000000003</v>
      </c>
      <c r="F160" s="4">
        <v>20.7</v>
      </c>
      <c r="G160" s="4">
        <v>1.2151000000000001</v>
      </c>
      <c r="H160" s="4">
        <v>31.65</v>
      </c>
      <c r="I160" s="4">
        <v>9.4362999999999992</v>
      </c>
    </row>
    <row r="161" spans="1:9" x14ac:dyDescent="0.3">
      <c r="A161" s="2" t="s">
        <v>160</v>
      </c>
      <c r="B161" s="3">
        <v>97.8</v>
      </c>
      <c r="C161" s="3">
        <v>-0.71319999999999995</v>
      </c>
      <c r="D161" s="4">
        <v>614</v>
      </c>
      <c r="E161" s="4">
        <v>1.4765999999999999</v>
      </c>
      <c r="F161" s="4">
        <v>20.9</v>
      </c>
      <c r="G161" s="4">
        <v>0.96150000000000002</v>
      </c>
      <c r="H161" s="4">
        <v>31.7</v>
      </c>
      <c r="I161" s="4">
        <v>0.15790000000000001</v>
      </c>
    </row>
    <row r="162" spans="1:9" x14ac:dyDescent="0.3">
      <c r="A162" s="2" t="s">
        <v>161</v>
      </c>
      <c r="B162" s="3">
        <v>96.7</v>
      </c>
      <c r="C162" s="3">
        <v>-1.1311</v>
      </c>
      <c r="D162" s="4">
        <v>613</v>
      </c>
      <c r="E162" s="4">
        <v>-0.16300000000000001</v>
      </c>
      <c r="F162" s="4">
        <v>20.6</v>
      </c>
      <c r="G162" s="4">
        <v>-1.4458</v>
      </c>
      <c r="H162" s="4">
        <v>31.45</v>
      </c>
      <c r="I162" s="4">
        <v>-0.79179999999999995</v>
      </c>
    </row>
    <row r="163" spans="1:9" x14ac:dyDescent="0.3">
      <c r="A163" s="2" t="s">
        <v>162</v>
      </c>
      <c r="B163" s="3">
        <v>96.2</v>
      </c>
      <c r="C163" s="3">
        <v>-0.51839999999999997</v>
      </c>
      <c r="D163" s="4">
        <v>607</v>
      </c>
      <c r="E163" s="4">
        <v>-0.98360000000000003</v>
      </c>
      <c r="F163" s="4">
        <v>20.65</v>
      </c>
      <c r="G163" s="4">
        <v>0.2424</v>
      </c>
      <c r="H163" s="4">
        <v>31.25</v>
      </c>
      <c r="I163" s="4">
        <v>-0.63800000000000001</v>
      </c>
    </row>
    <row r="164" spans="1:9" x14ac:dyDescent="0.3">
      <c r="A164" s="2" t="s">
        <v>163</v>
      </c>
      <c r="B164" s="3">
        <v>97.7</v>
      </c>
      <c r="C164" s="3">
        <v>1.5471999999999999</v>
      </c>
      <c r="D164" s="4">
        <v>620</v>
      </c>
      <c r="E164" s="4">
        <v>2.1191</v>
      </c>
      <c r="F164" s="4">
        <v>20.95</v>
      </c>
      <c r="G164" s="4">
        <v>1.4422999999999999</v>
      </c>
      <c r="H164" s="4">
        <v>31.5</v>
      </c>
      <c r="I164" s="4">
        <v>0.79679999999999995</v>
      </c>
    </row>
    <row r="165" spans="1:9" x14ac:dyDescent="0.3">
      <c r="A165" s="2" t="s">
        <v>164</v>
      </c>
      <c r="B165" s="3">
        <v>96.6</v>
      </c>
      <c r="C165" s="3">
        <v>-1.1323000000000001</v>
      </c>
      <c r="D165" s="4">
        <v>631</v>
      </c>
      <c r="E165" s="4">
        <v>1.7585999999999999</v>
      </c>
      <c r="F165" s="4">
        <v>20.95</v>
      </c>
      <c r="G165" s="4">
        <v>0</v>
      </c>
      <c r="H165" s="4">
        <v>30.1</v>
      </c>
      <c r="I165" s="4">
        <v>-4.5461999999999998</v>
      </c>
    </row>
    <row r="166" spans="1:9" x14ac:dyDescent="0.3">
      <c r="A166" s="2" t="s">
        <v>165</v>
      </c>
      <c r="B166" s="3">
        <v>96.3</v>
      </c>
      <c r="C166" s="3">
        <v>-0.311</v>
      </c>
      <c r="D166" s="4">
        <v>623</v>
      </c>
      <c r="E166" s="4">
        <v>-1.2759</v>
      </c>
      <c r="F166" s="4">
        <v>20.9</v>
      </c>
      <c r="G166" s="4">
        <v>-0.2389</v>
      </c>
      <c r="H166" s="4">
        <v>29.3</v>
      </c>
      <c r="I166" s="4">
        <v>-2.6938</v>
      </c>
    </row>
    <row r="167" spans="1:9" x14ac:dyDescent="0.3">
      <c r="A167" s="2" t="s">
        <v>166</v>
      </c>
      <c r="B167" s="3">
        <v>95.7</v>
      </c>
      <c r="C167" s="3">
        <v>-0.625</v>
      </c>
      <c r="D167" s="4">
        <v>619</v>
      </c>
      <c r="E167" s="4">
        <v>-0.64410000000000001</v>
      </c>
      <c r="F167" s="4">
        <v>20.9</v>
      </c>
      <c r="G167" s="4">
        <v>0</v>
      </c>
      <c r="H167" s="4">
        <v>28.65</v>
      </c>
      <c r="I167" s="4">
        <v>-2.2433999999999998</v>
      </c>
    </row>
    <row r="168" spans="1:9" x14ac:dyDescent="0.3">
      <c r="A168" s="2" t="s">
        <v>167</v>
      </c>
      <c r="B168" s="3">
        <v>96</v>
      </c>
      <c r="C168" s="3">
        <v>0.313</v>
      </c>
      <c r="D168" s="4">
        <v>619</v>
      </c>
      <c r="E168" s="4">
        <v>0</v>
      </c>
      <c r="F168" s="4">
        <v>20.8</v>
      </c>
      <c r="G168" s="4">
        <v>-0.47960000000000003</v>
      </c>
      <c r="H168" s="4">
        <v>29.1</v>
      </c>
      <c r="I168" s="4">
        <v>1.5585</v>
      </c>
    </row>
    <row r="169" spans="1:9" x14ac:dyDescent="0.3">
      <c r="A169" s="2" t="s">
        <v>168</v>
      </c>
      <c r="B169" s="3">
        <v>96.6</v>
      </c>
      <c r="C169" s="3">
        <v>0.62309999999999999</v>
      </c>
      <c r="D169" s="4">
        <v>622</v>
      </c>
      <c r="E169" s="4">
        <v>0.48349999999999999</v>
      </c>
      <c r="F169" s="4">
        <v>20.95</v>
      </c>
      <c r="G169" s="4">
        <v>0.71860000000000002</v>
      </c>
      <c r="H169" s="4">
        <v>29.9</v>
      </c>
      <c r="I169" s="4">
        <v>2.7120000000000002</v>
      </c>
    </row>
    <row r="170" spans="1:9" x14ac:dyDescent="0.3">
      <c r="A170" s="2" t="s">
        <v>169</v>
      </c>
      <c r="B170" s="3">
        <v>97.3</v>
      </c>
      <c r="C170" s="3">
        <v>0.72199999999999998</v>
      </c>
      <c r="D170" s="4">
        <v>615</v>
      </c>
      <c r="E170" s="4">
        <v>-1.1317999999999999</v>
      </c>
      <c r="F170" s="4">
        <v>21.05</v>
      </c>
      <c r="G170" s="4">
        <v>0.47620000000000001</v>
      </c>
      <c r="H170" s="4">
        <v>29.8</v>
      </c>
      <c r="I170" s="4">
        <v>-0.33500000000000002</v>
      </c>
    </row>
    <row r="171" spans="1:9" x14ac:dyDescent="0.3">
      <c r="A171" s="2" t="s">
        <v>170</v>
      </c>
      <c r="B171" s="3">
        <v>98</v>
      </c>
      <c r="C171" s="3">
        <v>0.71679999999999999</v>
      </c>
      <c r="D171" s="4">
        <v>613</v>
      </c>
      <c r="E171" s="4">
        <v>-0.32569999999999999</v>
      </c>
      <c r="F171" s="4">
        <v>21.15</v>
      </c>
      <c r="G171" s="4">
        <v>0.47389999999999999</v>
      </c>
      <c r="H171" s="4">
        <v>29.2</v>
      </c>
      <c r="I171" s="4">
        <v>-2.0339999999999998</v>
      </c>
    </row>
    <row r="172" spans="1:9" x14ac:dyDescent="0.3">
      <c r="A172" s="2" t="s">
        <v>171</v>
      </c>
      <c r="B172" s="3">
        <v>97.3</v>
      </c>
      <c r="C172" s="3">
        <v>-0.71679999999999999</v>
      </c>
      <c r="D172" s="4">
        <v>607</v>
      </c>
      <c r="E172" s="4">
        <v>-0.98360000000000003</v>
      </c>
      <c r="F172" s="4">
        <v>21.1</v>
      </c>
      <c r="G172" s="4">
        <v>-0.23669999999999999</v>
      </c>
      <c r="H172" s="4">
        <v>29.3</v>
      </c>
      <c r="I172" s="4">
        <v>0.34189999999999998</v>
      </c>
    </row>
    <row r="173" spans="1:9" x14ac:dyDescent="0.3">
      <c r="A173" s="2" t="s">
        <v>172</v>
      </c>
      <c r="B173" s="3">
        <v>97.5</v>
      </c>
      <c r="C173" s="3">
        <v>0.20530000000000001</v>
      </c>
      <c r="D173" s="4">
        <v>600</v>
      </c>
      <c r="E173" s="4">
        <v>-0.7026</v>
      </c>
      <c r="F173" s="4">
        <v>20.55</v>
      </c>
      <c r="G173" s="4">
        <v>1.2131000000000001</v>
      </c>
      <c r="H173" s="4">
        <v>29.25</v>
      </c>
      <c r="I173" s="4">
        <v>-0.17080000000000001</v>
      </c>
    </row>
    <row r="174" spans="1:9" x14ac:dyDescent="0.3">
      <c r="A174" s="2" t="s">
        <v>173</v>
      </c>
      <c r="B174" s="3">
        <v>95.7</v>
      </c>
      <c r="C174" s="3">
        <v>-1.8633999999999999</v>
      </c>
      <c r="D174" s="4">
        <v>600</v>
      </c>
      <c r="E174" s="4">
        <v>0</v>
      </c>
      <c r="F174" s="4">
        <v>20.5</v>
      </c>
      <c r="G174" s="4">
        <v>-0.24360000000000001</v>
      </c>
      <c r="H174" s="4">
        <v>29.55</v>
      </c>
      <c r="I174" s="4">
        <v>1.0204</v>
      </c>
    </row>
    <row r="175" spans="1:9" x14ac:dyDescent="0.3">
      <c r="A175" s="2" t="s">
        <v>174</v>
      </c>
      <c r="B175" s="3">
        <v>92.8</v>
      </c>
      <c r="C175" s="3">
        <v>-3.0771999999999999</v>
      </c>
      <c r="D175" s="4">
        <v>586</v>
      </c>
      <c r="E175" s="4">
        <v>-2.3610000000000002</v>
      </c>
      <c r="F175" s="4">
        <v>20.149999999999999</v>
      </c>
      <c r="G175" s="4">
        <v>-1.7221</v>
      </c>
      <c r="H175" s="4">
        <v>28.75</v>
      </c>
      <c r="I175" s="4">
        <v>-2.7446000000000002</v>
      </c>
    </row>
    <row r="176" spans="1:9" x14ac:dyDescent="0.3">
      <c r="A176" s="2" t="s">
        <v>175</v>
      </c>
      <c r="B176" s="3">
        <v>94.5</v>
      </c>
      <c r="C176" s="3">
        <v>1.8152999999999999</v>
      </c>
      <c r="D176" s="4">
        <v>588</v>
      </c>
      <c r="E176" s="4">
        <v>0.3407</v>
      </c>
      <c r="F176" s="4">
        <v>20.45</v>
      </c>
      <c r="G176" s="4">
        <v>1.4779</v>
      </c>
      <c r="H176" s="4">
        <v>28.3</v>
      </c>
      <c r="I176" s="4">
        <v>-1.5775999999999999</v>
      </c>
    </row>
    <row r="177" spans="1:9" x14ac:dyDescent="0.3">
      <c r="A177" s="2" t="s">
        <v>176</v>
      </c>
      <c r="B177" s="3">
        <v>95</v>
      </c>
      <c r="C177" s="3">
        <v>0.52769999999999995</v>
      </c>
      <c r="D177" s="4">
        <v>598</v>
      </c>
      <c r="E177" s="4">
        <v>1.6863999999999999</v>
      </c>
      <c r="F177" s="4">
        <v>20.55</v>
      </c>
      <c r="G177" s="4">
        <v>0.48780000000000001</v>
      </c>
      <c r="H177" s="4">
        <v>28.35</v>
      </c>
      <c r="I177" s="4">
        <v>0.17649999999999999</v>
      </c>
    </row>
    <row r="178" spans="1:9" x14ac:dyDescent="0.3">
      <c r="A178" s="2" t="s">
        <v>177</v>
      </c>
      <c r="B178" s="3">
        <v>96.6</v>
      </c>
      <c r="C178" s="3">
        <v>1.6701999999999999</v>
      </c>
      <c r="D178" s="4">
        <v>602</v>
      </c>
      <c r="E178" s="4">
        <v>0.66669999999999996</v>
      </c>
      <c r="F178" s="4">
        <v>20.55</v>
      </c>
      <c r="G178" s="4">
        <v>0</v>
      </c>
      <c r="H178" s="4">
        <v>28.75</v>
      </c>
      <c r="I178" s="4">
        <v>1.4011</v>
      </c>
    </row>
    <row r="179" spans="1:9" x14ac:dyDescent="0.3">
      <c r="A179" s="2" t="s">
        <v>178</v>
      </c>
      <c r="B179" s="3">
        <v>99.7</v>
      </c>
      <c r="C179" s="3">
        <v>3.1587000000000001</v>
      </c>
      <c r="D179" s="4">
        <v>594</v>
      </c>
      <c r="E179" s="4">
        <v>-1.3378000000000001</v>
      </c>
      <c r="F179" s="4">
        <v>20.45</v>
      </c>
      <c r="G179" s="4">
        <v>-0.48780000000000001</v>
      </c>
      <c r="H179" s="4">
        <v>29.2</v>
      </c>
      <c r="I179" s="4">
        <v>1.5530999999999999</v>
      </c>
    </row>
    <row r="180" spans="1:9" x14ac:dyDescent="0.3">
      <c r="A180" s="2" t="s">
        <v>179</v>
      </c>
      <c r="B180" s="3">
        <v>102</v>
      </c>
      <c r="C180" s="3">
        <v>2.2806999999999999</v>
      </c>
      <c r="D180" s="4">
        <v>580</v>
      </c>
      <c r="E180" s="4">
        <v>-2.3851</v>
      </c>
      <c r="F180" s="4">
        <v>20.350000000000001</v>
      </c>
      <c r="G180" s="4">
        <v>-0.49020000000000002</v>
      </c>
      <c r="H180" s="4">
        <v>28.7</v>
      </c>
      <c r="I180" s="4">
        <v>-1.7272000000000001</v>
      </c>
    </row>
    <row r="181" spans="1:9" x14ac:dyDescent="0.3">
      <c r="A181" s="2" t="s">
        <v>180</v>
      </c>
      <c r="B181" s="3">
        <v>99.2</v>
      </c>
      <c r="C181" s="3">
        <v>-2.7835000000000001</v>
      </c>
      <c r="D181" s="4">
        <v>580</v>
      </c>
      <c r="E181" s="4">
        <v>0</v>
      </c>
      <c r="F181" s="4">
        <v>20.399999999999999</v>
      </c>
      <c r="G181" s="4">
        <v>0.24540000000000001</v>
      </c>
      <c r="H181" s="4">
        <v>29.65</v>
      </c>
      <c r="I181" s="4">
        <v>3.2565</v>
      </c>
    </row>
    <row r="182" spans="1:9" x14ac:dyDescent="0.3">
      <c r="A182" s="2" t="s">
        <v>181</v>
      </c>
      <c r="B182" s="3">
        <v>96.8</v>
      </c>
      <c r="C182" s="3">
        <v>-2.4491000000000001</v>
      </c>
      <c r="D182" s="4">
        <v>574</v>
      </c>
      <c r="E182" s="4">
        <v>-1.0399</v>
      </c>
      <c r="F182" s="4">
        <v>20.25</v>
      </c>
      <c r="G182" s="4">
        <v>-0.73799999999999999</v>
      </c>
      <c r="H182" s="4">
        <v>29.75</v>
      </c>
      <c r="I182" s="4">
        <v>0.3367</v>
      </c>
    </row>
    <row r="183" spans="1:9" x14ac:dyDescent="0.3">
      <c r="A183" s="2" t="s">
        <v>182</v>
      </c>
      <c r="B183" s="3">
        <v>97.4</v>
      </c>
      <c r="C183" s="3">
        <v>0.6179</v>
      </c>
      <c r="D183" s="4">
        <v>572</v>
      </c>
      <c r="E183" s="4">
        <v>-0.34899999999999998</v>
      </c>
      <c r="F183" s="4">
        <v>20.2</v>
      </c>
      <c r="G183" s="4">
        <v>-0.2472</v>
      </c>
      <c r="H183" s="4">
        <v>28.75</v>
      </c>
      <c r="I183" s="4">
        <v>-3.4190999999999998</v>
      </c>
    </row>
    <row r="184" spans="1:9" x14ac:dyDescent="0.3">
      <c r="A184" s="2" t="s">
        <v>183</v>
      </c>
      <c r="B184" s="3">
        <v>98.9</v>
      </c>
      <c r="C184" s="3">
        <v>1.5283</v>
      </c>
      <c r="D184" s="4">
        <v>572</v>
      </c>
      <c r="E184" s="4">
        <v>0</v>
      </c>
      <c r="F184" s="4">
        <v>20.100000000000001</v>
      </c>
      <c r="G184" s="4">
        <v>-0.49630000000000002</v>
      </c>
      <c r="H184" s="4">
        <v>29</v>
      </c>
      <c r="I184" s="4">
        <v>0.86580000000000001</v>
      </c>
    </row>
    <row r="185" spans="1:9" x14ac:dyDescent="0.3">
      <c r="A185" s="2" t="s">
        <v>184</v>
      </c>
      <c r="B185" s="3">
        <v>101.5</v>
      </c>
      <c r="C185" s="3">
        <v>2.5950000000000002</v>
      </c>
      <c r="D185" s="4">
        <v>571</v>
      </c>
      <c r="E185" s="4">
        <v>-0.17499999999999999</v>
      </c>
      <c r="F185" s="4">
        <v>20.2</v>
      </c>
      <c r="G185" s="4">
        <v>0.49630000000000002</v>
      </c>
      <c r="H185" s="4">
        <v>29.6</v>
      </c>
      <c r="I185" s="4">
        <v>2.0478999999999998</v>
      </c>
    </row>
    <row r="186" spans="1:9" x14ac:dyDescent="0.3">
      <c r="A186" s="2" t="s">
        <v>185</v>
      </c>
      <c r="B186" s="3">
        <v>102</v>
      </c>
      <c r="C186" s="3">
        <v>0.4914</v>
      </c>
      <c r="D186" s="4">
        <v>580</v>
      </c>
      <c r="E186" s="4">
        <v>1.5639000000000001</v>
      </c>
      <c r="F186" s="4">
        <v>20.3</v>
      </c>
      <c r="G186" s="4">
        <v>0.49380000000000002</v>
      </c>
      <c r="H186" s="4">
        <v>29.85</v>
      </c>
      <c r="I186" s="4">
        <v>0.84099999999999997</v>
      </c>
    </row>
    <row r="187" spans="1:9" x14ac:dyDescent="0.3">
      <c r="A187" s="2" t="s">
        <v>186</v>
      </c>
      <c r="B187" s="3">
        <v>101.5</v>
      </c>
      <c r="C187" s="3">
        <v>-0.4914</v>
      </c>
      <c r="D187" s="4">
        <v>575</v>
      </c>
      <c r="E187" s="4">
        <v>-0.86580000000000001</v>
      </c>
      <c r="F187" s="4">
        <v>20.149999999999999</v>
      </c>
      <c r="G187" s="4">
        <v>-0.74170000000000003</v>
      </c>
      <c r="H187" s="4">
        <v>29.75</v>
      </c>
      <c r="I187" s="4">
        <v>-0.33560000000000001</v>
      </c>
    </row>
    <row r="188" spans="1:9" x14ac:dyDescent="0.3">
      <c r="A188" s="2" t="s">
        <v>187</v>
      </c>
      <c r="B188" s="3">
        <v>102</v>
      </c>
      <c r="C188" s="3">
        <v>0.4914</v>
      </c>
      <c r="D188" s="4">
        <v>575</v>
      </c>
      <c r="E188" s="4">
        <v>0</v>
      </c>
      <c r="F188" s="4">
        <v>20.100000000000001</v>
      </c>
      <c r="G188" s="4">
        <v>-0.24840000000000001</v>
      </c>
      <c r="H188" s="4">
        <v>30.6</v>
      </c>
      <c r="I188" s="4">
        <v>2.8170999999999999</v>
      </c>
    </row>
    <row r="189" spans="1:9" x14ac:dyDescent="0.3">
      <c r="A189" s="2" t="s">
        <v>188</v>
      </c>
      <c r="B189" s="3">
        <v>103</v>
      </c>
      <c r="C189" s="3">
        <v>0.97560000000000002</v>
      </c>
      <c r="D189" s="4">
        <v>571</v>
      </c>
      <c r="E189" s="4">
        <v>-0.69810000000000005</v>
      </c>
      <c r="F189" s="4">
        <v>20.100000000000001</v>
      </c>
      <c r="G189" s="4">
        <v>0</v>
      </c>
      <c r="H189" s="4">
        <v>31.3</v>
      </c>
      <c r="I189" s="4">
        <v>2.2618</v>
      </c>
    </row>
    <row r="190" spans="1:9" x14ac:dyDescent="0.3">
      <c r="A190" s="2" t="s">
        <v>189</v>
      </c>
      <c r="B190" s="3">
        <v>101</v>
      </c>
      <c r="C190" s="3">
        <v>-1.9608000000000001</v>
      </c>
      <c r="D190" s="4">
        <v>573</v>
      </c>
      <c r="E190" s="4">
        <v>0.34970000000000001</v>
      </c>
      <c r="F190" s="4">
        <v>20.05</v>
      </c>
      <c r="G190" s="4">
        <v>-0.24909999999999999</v>
      </c>
      <c r="H190" s="4">
        <v>31.1</v>
      </c>
      <c r="I190" s="4">
        <v>-0.64100000000000001</v>
      </c>
    </row>
    <row r="191" spans="1:9" x14ac:dyDescent="0.3">
      <c r="A191" s="2" t="s">
        <v>190</v>
      </c>
      <c r="B191" s="3">
        <v>103</v>
      </c>
      <c r="C191" s="3">
        <v>1.9608000000000001</v>
      </c>
      <c r="D191" s="4">
        <v>600</v>
      </c>
      <c r="E191" s="4">
        <v>4.6044</v>
      </c>
      <c r="F191" s="4">
        <v>20.2</v>
      </c>
      <c r="G191" s="4">
        <v>0.74529999999999996</v>
      </c>
      <c r="H191" s="4">
        <v>31.25</v>
      </c>
      <c r="I191" s="4">
        <v>0.48120000000000002</v>
      </c>
    </row>
    <row r="192" spans="1:9" x14ac:dyDescent="0.3">
      <c r="A192" s="2" t="s">
        <v>191</v>
      </c>
      <c r="B192" s="3">
        <v>105</v>
      </c>
      <c r="C192" s="3">
        <v>1.9231</v>
      </c>
      <c r="D192" s="4">
        <v>590</v>
      </c>
      <c r="E192" s="4">
        <v>-1.6807000000000001</v>
      </c>
      <c r="F192" s="4">
        <v>20.3</v>
      </c>
      <c r="G192" s="4">
        <v>0.49380000000000002</v>
      </c>
      <c r="H192" s="4">
        <v>31.15</v>
      </c>
      <c r="I192" s="4">
        <v>-0.32050000000000001</v>
      </c>
    </row>
    <row r="193" spans="1:9" x14ac:dyDescent="0.3">
      <c r="A193" s="2" t="s">
        <v>192</v>
      </c>
      <c r="B193" s="3">
        <v>104.5</v>
      </c>
      <c r="C193" s="3">
        <v>-0.4773</v>
      </c>
      <c r="D193" s="4">
        <v>600</v>
      </c>
      <c r="E193" s="4">
        <v>1.6807000000000001</v>
      </c>
      <c r="F193" s="4">
        <v>20.25</v>
      </c>
      <c r="G193" s="4">
        <v>-0.24660000000000001</v>
      </c>
      <c r="H193" s="4">
        <v>31.7</v>
      </c>
      <c r="I193" s="4">
        <v>1.7502</v>
      </c>
    </row>
    <row r="194" spans="1:9" x14ac:dyDescent="0.3">
      <c r="A194" s="2" t="s">
        <v>193</v>
      </c>
      <c r="B194" s="3">
        <v>104</v>
      </c>
      <c r="C194" s="3">
        <v>-0.47960000000000003</v>
      </c>
      <c r="D194" s="4">
        <v>598</v>
      </c>
      <c r="E194" s="4">
        <v>-0.33389999999999997</v>
      </c>
      <c r="F194" s="4">
        <v>20.350000000000001</v>
      </c>
      <c r="G194" s="4">
        <v>0.49259999999999998</v>
      </c>
      <c r="H194" s="4">
        <v>31.85</v>
      </c>
      <c r="I194" s="4">
        <v>0.47210000000000002</v>
      </c>
    </row>
    <row r="195" spans="1:9" x14ac:dyDescent="0.3">
      <c r="A195" s="2" t="s">
        <v>194</v>
      </c>
      <c r="B195" s="3">
        <v>103.5</v>
      </c>
      <c r="C195" s="3">
        <v>-0.4819</v>
      </c>
      <c r="D195" s="4">
        <v>596</v>
      </c>
      <c r="E195" s="4">
        <v>-0.33500000000000002</v>
      </c>
      <c r="F195" s="4">
        <v>20.350000000000001</v>
      </c>
      <c r="G195" s="4">
        <v>0</v>
      </c>
      <c r="H195" s="4">
        <v>30.5</v>
      </c>
      <c r="I195" s="4">
        <v>-4.3311000000000002</v>
      </c>
    </row>
    <row r="196" spans="1:9" x14ac:dyDescent="0.3">
      <c r="A196" s="2" t="s">
        <v>195</v>
      </c>
      <c r="B196" s="3">
        <v>101.5</v>
      </c>
      <c r="C196" s="3">
        <v>-1.9513</v>
      </c>
      <c r="D196" s="4">
        <v>600</v>
      </c>
      <c r="E196" s="4">
        <v>0.66890000000000005</v>
      </c>
      <c r="F196" s="4">
        <v>20.3</v>
      </c>
      <c r="G196" s="4">
        <v>-0.246</v>
      </c>
      <c r="H196" s="4">
        <v>30.5</v>
      </c>
      <c r="I196" s="4">
        <v>0</v>
      </c>
    </row>
    <row r="197" spans="1:9" x14ac:dyDescent="0.3">
      <c r="A197" s="2" t="s">
        <v>196</v>
      </c>
      <c r="B197" s="3">
        <v>103.5</v>
      </c>
      <c r="C197" s="3">
        <v>1.9513</v>
      </c>
      <c r="D197" s="4">
        <v>593</v>
      </c>
      <c r="E197" s="4">
        <v>-1.1735</v>
      </c>
      <c r="F197" s="4">
        <v>20.350000000000001</v>
      </c>
      <c r="G197" s="4">
        <v>0.246</v>
      </c>
      <c r="H197" s="4">
        <v>31.1</v>
      </c>
      <c r="I197" s="4">
        <v>1.9480999999999999</v>
      </c>
    </row>
    <row r="198" spans="1:9" x14ac:dyDescent="0.3">
      <c r="A198" s="2" t="s">
        <v>197</v>
      </c>
      <c r="B198" s="3">
        <v>103.5</v>
      </c>
      <c r="C198" s="3">
        <v>0</v>
      </c>
      <c r="D198" s="4">
        <v>599</v>
      </c>
      <c r="E198" s="4">
        <v>1.0066999999999999</v>
      </c>
      <c r="F198" s="4">
        <v>20.5</v>
      </c>
      <c r="G198" s="4">
        <v>0.73440000000000005</v>
      </c>
      <c r="H198" s="4">
        <v>30.6</v>
      </c>
      <c r="I198" s="4">
        <v>-1.6208</v>
      </c>
    </row>
    <row r="199" spans="1:9" x14ac:dyDescent="0.3">
      <c r="A199" s="2" t="s">
        <v>198</v>
      </c>
      <c r="B199" s="3">
        <v>104</v>
      </c>
      <c r="C199" s="3">
        <v>0.4819</v>
      </c>
      <c r="D199" s="4">
        <v>599</v>
      </c>
      <c r="E199" s="4">
        <v>0</v>
      </c>
      <c r="F199" s="4">
        <v>20.350000000000001</v>
      </c>
      <c r="G199" s="4">
        <v>-0.73440000000000005</v>
      </c>
      <c r="H199" s="4">
        <v>31</v>
      </c>
      <c r="I199" s="4">
        <v>1.2987</v>
      </c>
    </row>
    <row r="200" spans="1:9" x14ac:dyDescent="0.3">
      <c r="A200" s="2" t="s">
        <v>199</v>
      </c>
      <c r="B200" s="3">
        <v>102</v>
      </c>
      <c r="C200" s="3">
        <v>-1.9418</v>
      </c>
      <c r="D200" s="4">
        <v>595</v>
      </c>
      <c r="E200" s="4">
        <v>-0.67</v>
      </c>
      <c r="F200" s="4">
        <v>20.399999999999999</v>
      </c>
      <c r="G200" s="4">
        <v>0.24540000000000001</v>
      </c>
      <c r="H200" s="4">
        <v>33</v>
      </c>
      <c r="I200" s="4">
        <v>6.2519999999999998</v>
      </c>
    </row>
    <row r="201" spans="1:9" x14ac:dyDescent="0.3">
      <c r="A201" s="2" t="s">
        <v>200</v>
      </c>
      <c r="B201" s="3">
        <v>100</v>
      </c>
      <c r="C201" s="3">
        <v>-1.9802999999999999</v>
      </c>
      <c r="D201" s="4">
        <v>590</v>
      </c>
      <c r="E201" s="4">
        <v>-0.84389999999999998</v>
      </c>
      <c r="F201" s="4">
        <v>20.350000000000001</v>
      </c>
      <c r="G201" s="4">
        <v>-0.24540000000000001</v>
      </c>
      <c r="H201" s="4">
        <v>33.299999999999997</v>
      </c>
      <c r="I201" s="4">
        <v>0.90500000000000003</v>
      </c>
    </row>
    <row r="202" spans="1:9" x14ac:dyDescent="0.3">
      <c r="A202" s="2" t="s">
        <v>201</v>
      </c>
      <c r="B202" s="3">
        <v>101.5</v>
      </c>
      <c r="C202" s="3">
        <v>1.4888999999999999</v>
      </c>
      <c r="D202" s="4">
        <v>590</v>
      </c>
      <c r="E202" s="4">
        <v>0</v>
      </c>
      <c r="F202" s="4">
        <v>20.350000000000001</v>
      </c>
      <c r="G202" s="4">
        <v>0</v>
      </c>
      <c r="H202" s="4">
        <v>35</v>
      </c>
      <c r="I202" s="4">
        <v>4.9790999999999999</v>
      </c>
    </row>
    <row r="203" spans="1:9" x14ac:dyDescent="0.3">
      <c r="A203" s="2" t="s">
        <v>202</v>
      </c>
      <c r="B203" s="3">
        <v>102.5</v>
      </c>
      <c r="C203" s="3">
        <v>0.98040000000000005</v>
      </c>
      <c r="D203" s="4">
        <v>592</v>
      </c>
      <c r="E203" s="4">
        <v>0.33839999999999998</v>
      </c>
      <c r="F203" s="4">
        <v>20.45</v>
      </c>
      <c r="G203" s="4">
        <v>0.49020000000000002</v>
      </c>
      <c r="H203" s="4">
        <v>37</v>
      </c>
      <c r="I203" s="4">
        <v>5.5570000000000004</v>
      </c>
    </row>
    <row r="204" spans="1:9" x14ac:dyDescent="0.3">
      <c r="A204" s="2" t="s">
        <v>203</v>
      </c>
      <c r="B204" s="3">
        <v>102</v>
      </c>
      <c r="C204" s="3">
        <v>-0.48899999999999999</v>
      </c>
      <c r="D204" s="4">
        <v>592</v>
      </c>
      <c r="E204" s="4">
        <v>0</v>
      </c>
      <c r="F204" s="4">
        <v>20.399999999999999</v>
      </c>
      <c r="G204" s="4">
        <v>-0.24479999999999999</v>
      </c>
      <c r="H204" s="4">
        <v>37.200000000000003</v>
      </c>
      <c r="I204" s="4">
        <v>0.53910000000000002</v>
      </c>
    </row>
    <row r="205" spans="1:9" x14ac:dyDescent="0.3">
      <c r="A205" s="2" t="s">
        <v>204</v>
      </c>
      <c r="B205" s="3">
        <v>101.5</v>
      </c>
      <c r="C205" s="3">
        <v>-0.4914</v>
      </c>
      <c r="D205" s="4">
        <v>587</v>
      </c>
      <c r="E205" s="4">
        <v>-0.84819999999999995</v>
      </c>
      <c r="F205" s="4">
        <v>20.3</v>
      </c>
      <c r="G205" s="4">
        <v>-0.4914</v>
      </c>
      <c r="H205" s="4">
        <v>38.6</v>
      </c>
      <c r="I205" s="4">
        <v>3.6943999999999999</v>
      </c>
    </row>
    <row r="206" spans="1:9" x14ac:dyDescent="0.3">
      <c r="A206" s="2" t="s">
        <v>205</v>
      </c>
      <c r="B206" s="3">
        <v>102</v>
      </c>
      <c r="C206" s="3">
        <v>0.4914</v>
      </c>
      <c r="D206" s="4">
        <v>600</v>
      </c>
      <c r="E206" s="4">
        <v>2.1905000000000001</v>
      </c>
      <c r="F206" s="4">
        <v>20.350000000000001</v>
      </c>
      <c r="G206" s="4">
        <v>0.246</v>
      </c>
      <c r="H206" s="4">
        <v>37.6</v>
      </c>
      <c r="I206" s="4">
        <v>-2.6248</v>
      </c>
    </row>
    <row r="207" spans="1:9" x14ac:dyDescent="0.3">
      <c r="A207" s="2" t="s">
        <v>206</v>
      </c>
      <c r="B207" s="3">
        <v>102</v>
      </c>
      <c r="C207" s="3">
        <v>0</v>
      </c>
      <c r="D207" s="4">
        <v>602</v>
      </c>
      <c r="E207" s="4">
        <v>0.33279999999999998</v>
      </c>
      <c r="F207" s="4">
        <v>20.399999999999999</v>
      </c>
      <c r="G207" s="4">
        <v>0.24540000000000001</v>
      </c>
      <c r="H207" s="4">
        <v>37.6</v>
      </c>
      <c r="I207" s="4">
        <v>0</v>
      </c>
    </row>
    <row r="208" spans="1:9" x14ac:dyDescent="0.3">
      <c r="A208" s="2" t="s">
        <v>207</v>
      </c>
      <c r="B208" s="3">
        <v>101.5</v>
      </c>
      <c r="C208" s="3">
        <v>-0.4914</v>
      </c>
      <c r="D208" s="4">
        <v>611</v>
      </c>
      <c r="E208" s="4">
        <v>1.484</v>
      </c>
      <c r="F208" s="4">
        <v>20.45</v>
      </c>
      <c r="G208" s="4">
        <v>0.24479999999999999</v>
      </c>
      <c r="H208" s="4">
        <v>40.1</v>
      </c>
      <c r="I208" s="4">
        <v>6.4371999999999998</v>
      </c>
    </row>
    <row r="209" spans="1:9" x14ac:dyDescent="0.3">
      <c r="A209" s="2" t="s">
        <v>208</v>
      </c>
      <c r="B209" s="3">
        <v>102.5</v>
      </c>
      <c r="C209" s="3">
        <v>0.98040000000000005</v>
      </c>
      <c r="D209" s="4">
        <v>612</v>
      </c>
      <c r="E209" s="4">
        <v>0.16350000000000001</v>
      </c>
      <c r="F209" s="4">
        <v>20.6</v>
      </c>
      <c r="G209" s="4">
        <v>0.73080000000000001</v>
      </c>
      <c r="H209" s="4">
        <v>38.85</v>
      </c>
      <c r="I209" s="4">
        <v>-3.1667999999999998</v>
      </c>
    </row>
    <row r="210" spans="1:9" x14ac:dyDescent="0.3">
      <c r="A210" s="2" t="s">
        <v>209</v>
      </c>
      <c r="B210" s="3">
        <v>102</v>
      </c>
      <c r="C210" s="3">
        <v>-0.48899999999999999</v>
      </c>
      <c r="D210" s="4">
        <v>606</v>
      </c>
      <c r="E210" s="4">
        <v>-0.98519999999999996</v>
      </c>
      <c r="F210" s="4">
        <v>20.5</v>
      </c>
      <c r="G210" s="4">
        <v>-0.48659999999999998</v>
      </c>
      <c r="H210" s="4">
        <v>37.549999999999997</v>
      </c>
      <c r="I210" s="4">
        <v>-3.4035000000000002</v>
      </c>
    </row>
    <row r="211" spans="1:9" x14ac:dyDescent="0.3">
      <c r="A211" s="2" t="s">
        <v>210</v>
      </c>
      <c r="B211" s="3">
        <v>102.5</v>
      </c>
      <c r="C211" s="3">
        <v>0.48899999999999999</v>
      </c>
      <c r="D211" s="4">
        <v>604</v>
      </c>
      <c r="E211" s="4">
        <v>-0.3306</v>
      </c>
      <c r="F211" s="4">
        <v>20.75</v>
      </c>
      <c r="G211" s="4">
        <v>1.2121</v>
      </c>
      <c r="H211" s="4">
        <v>35.049999999999997</v>
      </c>
      <c r="I211" s="4">
        <v>-6.8898000000000001</v>
      </c>
    </row>
    <row r="212" spans="1:9" x14ac:dyDescent="0.3">
      <c r="A212" s="2" t="s">
        <v>211</v>
      </c>
      <c r="B212" s="3">
        <v>103</v>
      </c>
      <c r="C212" s="3">
        <v>0.48659999999999998</v>
      </c>
      <c r="D212" s="4">
        <v>608</v>
      </c>
      <c r="E212" s="4">
        <v>0.66010000000000002</v>
      </c>
      <c r="F212" s="4">
        <v>20.9</v>
      </c>
      <c r="G212" s="4">
        <v>0.72030000000000005</v>
      </c>
      <c r="H212" s="4">
        <v>36.75</v>
      </c>
      <c r="I212" s="4">
        <v>4.7363</v>
      </c>
    </row>
    <row r="213" spans="1:9" x14ac:dyDescent="0.3">
      <c r="A213" s="2" t="s">
        <v>212</v>
      </c>
      <c r="B213" s="3">
        <v>102</v>
      </c>
      <c r="C213" s="3">
        <v>-0.97560000000000002</v>
      </c>
      <c r="D213" s="4">
        <v>610</v>
      </c>
      <c r="E213" s="4">
        <v>0.32840000000000003</v>
      </c>
      <c r="F213" s="4">
        <v>20.95</v>
      </c>
      <c r="G213" s="4">
        <v>0.2389</v>
      </c>
      <c r="H213" s="4">
        <v>38</v>
      </c>
      <c r="I213" s="4">
        <v>3.3448000000000002</v>
      </c>
    </row>
    <row r="214" spans="1:9" x14ac:dyDescent="0.3">
      <c r="A214" s="2" t="s">
        <v>213</v>
      </c>
      <c r="B214" s="3">
        <v>101.5</v>
      </c>
      <c r="C214" s="3">
        <v>-0.4914</v>
      </c>
      <c r="D214" s="4">
        <v>610</v>
      </c>
      <c r="E214" s="4">
        <v>0</v>
      </c>
      <c r="F214" s="4">
        <v>21.1</v>
      </c>
      <c r="G214" s="4">
        <v>0.71340000000000003</v>
      </c>
      <c r="H214" s="4">
        <v>39.4</v>
      </c>
      <c r="I214" s="4">
        <v>3.6179999999999999</v>
      </c>
    </row>
    <row r="215" spans="1:9" x14ac:dyDescent="0.3">
      <c r="A215" s="2" t="s">
        <v>214</v>
      </c>
      <c r="B215" s="3">
        <v>100.5</v>
      </c>
      <c r="C215" s="3">
        <v>-0.99009999999999998</v>
      </c>
      <c r="D215" s="4">
        <v>613</v>
      </c>
      <c r="E215" s="4">
        <v>0.49059999999999998</v>
      </c>
      <c r="F215" s="4">
        <v>21.2</v>
      </c>
      <c r="G215" s="4">
        <v>0.4728</v>
      </c>
      <c r="H215" s="4">
        <v>37.1</v>
      </c>
      <c r="I215" s="4">
        <v>-6.0148999999999999</v>
      </c>
    </row>
    <row r="216" spans="1:9" x14ac:dyDescent="0.3">
      <c r="A216" s="2" t="s">
        <v>215</v>
      </c>
      <c r="B216" s="3">
        <v>98.8</v>
      </c>
      <c r="C216" s="3">
        <v>-1.706</v>
      </c>
      <c r="D216" s="4">
        <v>618</v>
      </c>
      <c r="E216" s="4">
        <v>0.81240000000000001</v>
      </c>
      <c r="F216" s="4">
        <v>20.95</v>
      </c>
      <c r="G216" s="4">
        <v>-1.1862999999999999</v>
      </c>
      <c r="H216" s="4">
        <v>36.6</v>
      </c>
      <c r="I216" s="4">
        <v>-1.3569</v>
      </c>
    </row>
    <row r="217" spans="1:9" x14ac:dyDescent="0.3">
      <c r="A217" s="2" t="s">
        <v>216</v>
      </c>
      <c r="B217" s="3">
        <v>97</v>
      </c>
      <c r="C217" s="3">
        <v>-1.8387</v>
      </c>
      <c r="D217" s="4">
        <v>615</v>
      </c>
      <c r="E217" s="4">
        <v>-0.48659999999999998</v>
      </c>
      <c r="F217" s="4">
        <v>20.9</v>
      </c>
      <c r="G217" s="4">
        <v>-0.2389</v>
      </c>
      <c r="H217" s="4">
        <v>37.35</v>
      </c>
      <c r="I217" s="4">
        <v>2.0285000000000002</v>
      </c>
    </row>
    <row r="218" spans="1:9" x14ac:dyDescent="0.3">
      <c r="A218" s="2" t="s">
        <v>217</v>
      </c>
      <c r="B218" s="3">
        <v>96</v>
      </c>
      <c r="C218" s="3">
        <v>-1.0363</v>
      </c>
      <c r="D218" s="4">
        <v>612</v>
      </c>
      <c r="E218" s="4">
        <v>-0.48899999999999999</v>
      </c>
      <c r="F218" s="4">
        <v>20.75</v>
      </c>
      <c r="G218" s="4">
        <v>-0.72030000000000005</v>
      </c>
      <c r="H218" s="4">
        <v>37.6</v>
      </c>
      <c r="I218" s="4">
        <v>0.66710000000000003</v>
      </c>
    </row>
    <row r="219" spans="1:9" x14ac:dyDescent="0.3">
      <c r="A219" s="2" t="s">
        <v>218</v>
      </c>
      <c r="B219" s="3">
        <v>98.8</v>
      </c>
      <c r="C219" s="3">
        <v>2.8748999999999998</v>
      </c>
      <c r="D219" s="4">
        <v>603</v>
      </c>
      <c r="E219" s="4">
        <v>-1.4815</v>
      </c>
      <c r="F219" s="4">
        <v>20.8</v>
      </c>
      <c r="G219" s="4">
        <v>0.2407</v>
      </c>
      <c r="H219" s="4">
        <v>38.5</v>
      </c>
      <c r="I219" s="4">
        <v>2.3654000000000002</v>
      </c>
    </row>
    <row r="220" spans="1:9" x14ac:dyDescent="0.3">
      <c r="A220" s="2" t="s">
        <v>219</v>
      </c>
      <c r="B220" s="3">
        <v>98.4</v>
      </c>
      <c r="C220" s="3">
        <v>-0.40570000000000001</v>
      </c>
      <c r="D220" s="4">
        <v>603</v>
      </c>
      <c r="E220" s="4">
        <v>0</v>
      </c>
      <c r="F220" s="4">
        <v>20.85</v>
      </c>
      <c r="G220" s="4">
        <v>0.24010000000000001</v>
      </c>
      <c r="H220" s="4">
        <v>38.049999999999997</v>
      </c>
      <c r="I220" s="4">
        <v>-1.1757</v>
      </c>
    </row>
    <row r="221" spans="1:9" x14ac:dyDescent="0.3">
      <c r="A221" s="2" t="s">
        <v>220</v>
      </c>
      <c r="B221" s="3">
        <v>97</v>
      </c>
      <c r="C221" s="3">
        <v>-1.4330000000000001</v>
      </c>
      <c r="D221" s="4">
        <v>596</v>
      </c>
      <c r="E221" s="4">
        <v>-1.1677</v>
      </c>
      <c r="F221" s="4">
        <v>20.55</v>
      </c>
      <c r="G221" s="4">
        <v>-1.4493</v>
      </c>
      <c r="H221" s="4">
        <v>36.1</v>
      </c>
      <c r="I221" s="4">
        <v>-5.2607999999999997</v>
      </c>
    </row>
    <row r="222" spans="1:9" x14ac:dyDescent="0.3">
      <c r="A222" s="2" t="s">
        <v>221</v>
      </c>
      <c r="B222" s="3">
        <v>97.2</v>
      </c>
      <c r="C222" s="3">
        <v>0.20599999999999999</v>
      </c>
      <c r="D222" s="4">
        <v>593</v>
      </c>
      <c r="E222" s="4">
        <v>-0.50460000000000005</v>
      </c>
      <c r="F222" s="4">
        <v>20.45</v>
      </c>
      <c r="G222" s="4">
        <v>-0.48780000000000001</v>
      </c>
      <c r="H222" s="4">
        <v>35.35</v>
      </c>
      <c r="I222" s="4">
        <v>-2.0994000000000002</v>
      </c>
    </row>
    <row r="223" spans="1:9" x14ac:dyDescent="0.3">
      <c r="A223" s="2" t="s">
        <v>222</v>
      </c>
      <c r="B223" s="3">
        <v>95.4</v>
      </c>
      <c r="C223" s="3">
        <v>-1.8692</v>
      </c>
      <c r="D223" s="4">
        <v>596</v>
      </c>
      <c r="E223" s="4">
        <v>0.50460000000000005</v>
      </c>
      <c r="F223" s="4">
        <v>20.2</v>
      </c>
      <c r="G223" s="4">
        <v>-1.23</v>
      </c>
      <c r="H223" s="4">
        <v>36.1</v>
      </c>
      <c r="I223" s="4">
        <v>2.0994000000000002</v>
      </c>
    </row>
    <row r="224" spans="1:9" x14ac:dyDescent="0.3">
      <c r="A224" s="2" t="s">
        <v>223</v>
      </c>
      <c r="B224" s="3">
        <v>96.8</v>
      </c>
      <c r="C224" s="3">
        <v>1.4568000000000001</v>
      </c>
      <c r="D224" s="4">
        <v>600</v>
      </c>
      <c r="E224" s="4">
        <v>0.66890000000000005</v>
      </c>
      <c r="F224" s="4">
        <v>20.6</v>
      </c>
      <c r="G224" s="4">
        <v>1.9608000000000001</v>
      </c>
      <c r="H224" s="4">
        <v>35.4</v>
      </c>
      <c r="I224" s="4">
        <v>-1.9581</v>
      </c>
    </row>
    <row r="225" spans="1:9" x14ac:dyDescent="0.3">
      <c r="A225" s="2" t="s">
        <v>224</v>
      </c>
      <c r="B225" s="3">
        <v>97</v>
      </c>
      <c r="C225" s="3">
        <v>0.2064</v>
      </c>
      <c r="D225" s="4">
        <v>615</v>
      </c>
      <c r="E225" s="4">
        <v>2.4693000000000001</v>
      </c>
      <c r="F225" s="4">
        <v>20.55</v>
      </c>
      <c r="G225" s="4">
        <v>-0.24299999999999999</v>
      </c>
      <c r="H225" s="4">
        <v>36.049999999999997</v>
      </c>
      <c r="I225" s="4">
        <v>1.8194999999999999</v>
      </c>
    </row>
    <row r="226" spans="1:9" x14ac:dyDescent="0.3">
      <c r="A226" s="2" t="s">
        <v>225</v>
      </c>
      <c r="B226" s="3">
        <v>97</v>
      </c>
      <c r="C226" s="3">
        <v>0</v>
      </c>
      <c r="D226" s="4">
        <v>608</v>
      </c>
      <c r="E226" s="4">
        <v>-1.1447000000000001</v>
      </c>
      <c r="F226" s="4">
        <v>20.6</v>
      </c>
      <c r="G226" s="4">
        <v>0.24299999999999999</v>
      </c>
      <c r="H226" s="4">
        <v>38</v>
      </c>
      <c r="I226" s="4">
        <v>5.2679</v>
      </c>
    </row>
    <row r="227" spans="1:9" x14ac:dyDescent="0.3">
      <c r="A227" s="2" t="s">
        <v>226</v>
      </c>
      <c r="B227" s="3">
        <v>97</v>
      </c>
      <c r="C227" s="3">
        <v>0</v>
      </c>
      <c r="D227" s="4">
        <v>600</v>
      </c>
      <c r="E227" s="4">
        <v>-1.3245</v>
      </c>
      <c r="F227" s="4">
        <v>20.7</v>
      </c>
      <c r="G227" s="4">
        <v>0.48430000000000001</v>
      </c>
      <c r="H227" s="4">
        <v>41.2</v>
      </c>
      <c r="I227" s="4">
        <v>8.0852000000000004</v>
      </c>
    </row>
    <row r="228" spans="1:9" x14ac:dyDescent="0.3">
      <c r="A228" s="2" t="s">
        <v>227</v>
      </c>
      <c r="B228" s="3">
        <v>97.7</v>
      </c>
      <c r="C228" s="3">
        <v>0.71909999999999996</v>
      </c>
      <c r="D228" s="4">
        <v>607</v>
      </c>
      <c r="E228" s="4">
        <v>1.1598999999999999</v>
      </c>
      <c r="F228" s="4">
        <v>20.8</v>
      </c>
      <c r="G228" s="4">
        <v>0.4819</v>
      </c>
      <c r="H228" s="4">
        <v>41</v>
      </c>
      <c r="I228" s="4">
        <v>-0.48659999999999998</v>
      </c>
    </row>
    <row r="229" spans="1:9" x14ac:dyDescent="0.3">
      <c r="A229" s="2" t="s">
        <v>228</v>
      </c>
      <c r="B229" s="3">
        <v>97.7</v>
      </c>
      <c r="C229" s="3">
        <v>0</v>
      </c>
      <c r="D229" s="4">
        <v>602</v>
      </c>
      <c r="E229" s="4">
        <v>-0.82709999999999995</v>
      </c>
      <c r="F229" s="4">
        <v>20.9</v>
      </c>
      <c r="G229" s="4">
        <v>0.47960000000000003</v>
      </c>
      <c r="H229" s="4">
        <v>40.85</v>
      </c>
      <c r="I229" s="4">
        <v>-0.36649999999999999</v>
      </c>
    </row>
    <row r="230" spans="1:9" x14ac:dyDescent="0.3">
      <c r="A230" s="2" t="s">
        <v>229</v>
      </c>
      <c r="B230" s="3">
        <v>97.5</v>
      </c>
      <c r="C230" s="3">
        <v>-0.2049</v>
      </c>
      <c r="D230" s="4">
        <v>608</v>
      </c>
      <c r="E230" s="4">
        <v>0.99170000000000003</v>
      </c>
      <c r="F230" s="4">
        <v>21</v>
      </c>
      <c r="G230" s="4">
        <v>0.4773</v>
      </c>
      <c r="H230" s="4">
        <v>41.2</v>
      </c>
      <c r="I230" s="4">
        <v>0.85309999999999997</v>
      </c>
    </row>
    <row r="231" spans="1:9" x14ac:dyDescent="0.3">
      <c r="A231" s="2" t="s">
        <v>230</v>
      </c>
      <c r="B231" s="3">
        <v>96.7</v>
      </c>
      <c r="C231" s="3">
        <v>-0.82389999999999997</v>
      </c>
      <c r="D231" s="4">
        <v>605</v>
      </c>
      <c r="E231" s="4">
        <v>-0.49459999999999998</v>
      </c>
      <c r="F231" s="4">
        <v>21</v>
      </c>
      <c r="G231" s="4">
        <v>0</v>
      </c>
      <c r="H231" s="4">
        <v>42.9</v>
      </c>
      <c r="I231" s="4">
        <v>4.0434000000000001</v>
      </c>
    </row>
    <row r="232" spans="1:9" x14ac:dyDescent="0.3">
      <c r="A232" s="2" t="s">
        <v>231</v>
      </c>
      <c r="B232" s="3">
        <v>95.7</v>
      </c>
      <c r="C232" s="3">
        <v>-1.0395000000000001</v>
      </c>
      <c r="D232" s="4">
        <v>601</v>
      </c>
      <c r="E232" s="4">
        <v>-0.66339999999999999</v>
      </c>
      <c r="F232" s="4">
        <v>21.05</v>
      </c>
      <c r="G232" s="4">
        <v>0.23780000000000001</v>
      </c>
      <c r="H232" s="4">
        <v>42.15</v>
      </c>
      <c r="I232" s="4">
        <v>-1.7637</v>
      </c>
    </row>
    <row r="233" spans="1:9" x14ac:dyDescent="0.3">
      <c r="A233" s="2" t="s">
        <v>232</v>
      </c>
      <c r="B233" s="3">
        <v>95.6</v>
      </c>
      <c r="C233" s="3">
        <v>-0.1045</v>
      </c>
      <c r="D233" s="4">
        <v>599</v>
      </c>
      <c r="E233" s="4">
        <v>-0.33329999999999999</v>
      </c>
      <c r="F233" s="4">
        <v>20.95</v>
      </c>
      <c r="G233" s="4">
        <v>-0.47620000000000001</v>
      </c>
      <c r="H233" s="4">
        <v>40.200000000000003</v>
      </c>
      <c r="I233" s="4">
        <v>-4.7367999999999997</v>
      </c>
    </row>
    <row r="234" spans="1:9" x14ac:dyDescent="0.3">
      <c r="A234" s="2" t="s">
        <v>233</v>
      </c>
      <c r="B234" s="3">
        <v>94.7</v>
      </c>
      <c r="C234" s="3">
        <v>-0.94589999999999996</v>
      </c>
      <c r="D234" s="4">
        <v>600</v>
      </c>
      <c r="E234" s="4">
        <v>0.1668</v>
      </c>
      <c r="F234" s="4">
        <v>20.8</v>
      </c>
      <c r="G234" s="4">
        <v>-0.71860000000000002</v>
      </c>
      <c r="H234" s="4">
        <v>40.85</v>
      </c>
      <c r="I234" s="4">
        <v>1.6040000000000001</v>
      </c>
    </row>
    <row r="235" spans="1:9" x14ac:dyDescent="0.3">
      <c r="A235" s="2" t="s">
        <v>234</v>
      </c>
      <c r="B235" s="3">
        <v>95.1</v>
      </c>
      <c r="C235" s="3">
        <v>0.42149999999999999</v>
      </c>
      <c r="D235" s="4">
        <v>605</v>
      </c>
      <c r="E235" s="4">
        <v>1.2834000000000001</v>
      </c>
      <c r="F235" s="4">
        <v>20.8</v>
      </c>
      <c r="G235" s="4">
        <v>0</v>
      </c>
      <c r="H235" s="4">
        <v>41.4</v>
      </c>
      <c r="I235" s="4">
        <v>1.3373999999999999</v>
      </c>
    </row>
    <row r="236" spans="1:9" x14ac:dyDescent="0.3">
      <c r="A236" s="2" t="s">
        <v>235</v>
      </c>
      <c r="B236" s="3">
        <v>95.9</v>
      </c>
      <c r="C236" s="3">
        <v>0.8377</v>
      </c>
      <c r="D236" s="4">
        <v>607</v>
      </c>
      <c r="E236" s="4">
        <v>0.33</v>
      </c>
      <c r="F236" s="4">
        <v>21</v>
      </c>
      <c r="G236" s="4">
        <v>0.95689999999999997</v>
      </c>
      <c r="H236" s="4">
        <v>41.9</v>
      </c>
      <c r="I236" s="4">
        <v>1.2004999999999999</v>
      </c>
    </row>
    <row r="237" spans="1:9" x14ac:dyDescent="0.3">
      <c r="A237" s="2" t="s">
        <v>236</v>
      </c>
      <c r="B237" s="3">
        <v>95</v>
      </c>
      <c r="C237" s="3">
        <v>-0.94289999999999996</v>
      </c>
      <c r="D237" s="4">
        <v>598</v>
      </c>
      <c r="E237" s="4">
        <v>-1.4938</v>
      </c>
      <c r="F237" s="4">
        <v>20.8</v>
      </c>
      <c r="G237" s="4">
        <v>-0.95689999999999997</v>
      </c>
      <c r="H237" s="4">
        <v>41.85</v>
      </c>
      <c r="I237" s="4">
        <v>-0.11940000000000001</v>
      </c>
    </row>
    <row r="238" spans="1:9" x14ac:dyDescent="0.3">
      <c r="A238" s="2" t="s">
        <v>237</v>
      </c>
      <c r="B238" s="3">
        <v>95</v>
      </c>
      <c r="C238" s="3">
        <v>0</v>
      </c>
      <c r="D238" s="4">
        <v>597</v>
      </c>
      <c r="E238" s="4">
        <v>-0.16739999999999999</v>
      </c>
      <c r="F238" s="4">
        <v>20.9</v>
      </c>
      <c r="G238" s="4">
        <v>0.47960000000000003</v>
      </c>
      <c r="H238" s="4">
        <v>41.9</v>
      </c>
      <c r="I238" s="4">
        <v>0.11940000000000001</v>
      </c>
    </row>
    <row r="239" spans="1:9" x14ac:dyDescent="0.3">
      <c r="A239" s="2" t="s">
        <v>238</v>
      </c>
      <c r="B239" s="3">
        <v>95</v>
      </c>
      <c r="C239" s="3">
        <v>0</v>
      </c>
      <c r="D239" s="4">
        <v>600</v>
      </c>
      <c r="E239" s="4">
        <v>0.50129999999999997</v>
      </c>
      <c r="F239" s="4">
        <v>20.85</v>
      </c>
      <c r="G239" s="4">
        <v>-0.23949999999999999</v>
      </c>
      <c r="H239" s="4">
        <v>41.9</v>
      </c>
      <c r="I239" s="4">
        <v>0</v>
      </c>
    </row>
    <row r="240" spans="1:9" x14ac:dyDescent="0.3">
      <c r="A240" s="2" t="s">
        <v>239</v>
      </c>
      <c r="B240" s="3">
        <v>96.2</v>
      </c>
      <c r="C240" s="3">
        <v>1.2552000000000001</v>
      </c>
      <c r="D240" s="4">
        <v>606</v>
      </c>
      <c r="E240" s="4">
        <v>0.995</v>
      </c>
      <c r="F240" s="4">
        <v>20.95</v>
      </c>
      <c r="G240" s="4">
        <v>0.47849999999999998</v>
      </c>
      <c r="H240" s="4">
        <v>41.6</v>
      </c>
      <c r="I240" s="4">
        <v>-0.71860000000000002</v>
      </c>
    </row>
    <row r="241" spans="1:9" x14ac:dyDescent="0.3">
      <c r="A241" s="2" t="s">
        <v>240</v>
      </c>
      <c r="B241" s="3">
        <v>96.8</v>
      </c>
      <c r="C241" s="3">
        <v>0.62180000000000002</v>
      </c>
      <c r="D241" s="4">
        <v>604</v>
      </c>
      <c r="E241" s="4">
        <v>-0.3306</v>
      </c>
      <c r="F241" s="4">
        <v>20.95</v>
      </c>
      <c r="G241" s="4">
        <v>0</v>
      </c>
      <c r="H241" s="4">
        <v>40.700000000000003</v>
      </c>
      <c r="I241" s="4">
        <v>-2.1871999999999998</v>
      </c>
    </row>
    <row r="242" spans="1:9" x14ac:dyDescent="0.3">
      <c r="A242" s="2" t="s">
        <v>241</v>
      </c>
      <c r="B242" s="3">
        <v>97.1</v>
      </c>
      <c r="C242" s="3">
        <v>0.30940000000000001</v>
      </c>
      <c r="D242" s="4">
        <v>606</v>
      </c>
      <c r="E242" s="4">
        <v>0.3306</v>
      </c>
      <c r="F242" s="4">
        <v>20.95</v>
      </c>
      <c r="G242" s="4">
        <v>0</v>
      </c>
      <c r="H242" s="4">
        <v>41</v>
      </c>
      <c r="I242" s="4">
        <v>0.73440000000000005</v>
      </c>
    </row>
    <row r="243" spans="1:9" x14ac:dyDescent="0.3">
      <c r="A243" s="2" t="s">
        <v>242</v>
      </c>
      <c r="B243" s="3">
        <v>97</v>
      </c>
      <c r="C243" s="3">
        <v>-0.10299999999999999</v>
      </c>
      <c r="D243" s="4">
        <v>615</v>
      </c>
      <c r="E243" s="4">
        <v>1.4742</v>
      </c>
      <c r="F243" s="4">
        <v>21.15</v>
      </c>
      <c r="G243" s="4">
        <v>0.95009999999999994</v>
      </c>
      <c r="H243" s="4">
        <v>40.799999999999997</v>
      </c>
      <c r="I243" s="4">
        <v>-0.48899999999999999</v>
      </c>
    </row>
    <row r="244" spans="1:9" x14ac:dyDescent="0.3">
      <c r="A244" s="2" t="s">
        <v>243</v>
      </c>
      <c r="B244" s="3">
        <v>96.5</v>
      </c>
      <c r="C244" s="3">
        <v>-0.51680000000000004</v>
      </c>
      <c r="D244" s="4">
        <v>616</v>
      </c>
      <c r="E244" s="4">
        <v>0.16250000000000001</v>
      </c>
      <c r="F244" s="4">
        <v>21.25</v>
      </c>
      <c r="G244" s="4">
        <v>0.47170000000000001</v>
      </c>
      <c r="H244" s="4">
        <v>42.4</v>
      </c>
      <c r="I244" s="4">
        <v>3.8466</v>
      </c>
    </row>
    <row r="245" spans="1:9" x14ac:dyDescent="0.3">
      <c r="A245" s="2" t="s">
        <v>244</v>
      </c>
      <c r="B245" s="3">
        <v>95.9</v>
      </c>
      <c r="C245" s="3">
        <v>-0.62370000000000003</v>
      </c>
      <c r="D245" s="4">
        <v>615</v>
      </c>
      <c r="E245" s="4">
        <v>-0.16250000000000001</v>
      </c>
      <c r="F245" s="4">
        <v>21.2</v>
      </c>
      <c r="G245" s="4">
        <v>-0.2356</v>
      </c>
      <c r="H245" s="4">
        <v>42.5</v>
      </c>
      <c r="I245" s="4">
        <v>0.2356</v>
      </c>
    </row>
    <row r="246" spans="1:9" x14ac:dyDescent="0.3">
      <c r="A246" s="2" t="s">
        <v>245</v>
      </c>
      <c r="B246" s="3">
        <v>95.8</v>
      </c>
      <c r="C246" s="3">
        <v>-0.1043</v>
      </c>
      <c r="D246" s="4">
        <v>631</v>
      </c>
      <c r="E246" s="4">
        <v>2.5684</v>
      </c>
      <c r="F246" s="4">
        <v>21.05</v>
      </c>
      <c r="G246" s="4">
        <v>-0.71009999999999995</v>
      </c>
      <c r="H246" s="4">
        <v>42.05</v>
      </c>
      <c r="I246" s="4">
        <v>-1.0645</v>
      </c>
    </row>
    <row r="247" spans="1:9" x14ac:dyDescent="0.3">
      <c r="A247" s="2" t="s">
        <v>246</v>
      </c>
      <c r="B247" s="3">
        <v>96.1</v>
      </c>
      <c r="C247" s="3">
        <v>0.31269999999999998</v>
      </c>
      <c r="D247" s="4">
        <v>656</v>
      </c>
      <c r="E247" s="4">
        <v>3.8855</v>
      </c>
      <c r="F247" s="4">
        <v>21.1</v>
      </c>
      <c r="G247" s="4">
        <v>0.23719999999999999</v>
      </c>
      <c r="H247" s="4">
        <v>43.05</v>
      </c>
      <c r="I247" s="4">
        <v>2.3502999999999998</v>
      </c>
    </row>
    <row r="248" spans="1:9" x14ac:dyDescent="0.3">
      <c r="A248" s="2" t="s">
        <v>247</v>
      </c>
      <c r="B248" s="3">
        <v>96.2</v>
      </c>
      <c r="C248" s="3">
        <v>0.104</v>
      </c>
      <c r="D248" s="4">
        <v>650</v>
      </c>
      <c r="E248" s="4">
        <v>-0.91879999999999995</v>
      </c>
      <c r="F248" s="4">
        <v>21.2</v>
      </c>
      <c r="G248" s="4">
        <v>0.4728</v>
      </c>
      <c r="H248" s="4">
        <v>42</v>
      </c>
      <c r="I248" s="4">
        <v>-2.4693000000000001</v>
      </c>
    </row>
    <row r="249" spans="1:9" x14ac:dyDescent="0.3">
      <c r="A249" s="2" t="s">
        <v>248</v>
      </c>
      <c r="B249" s="3">
        <v>97.3</v>
      </c>
      <c r="C249" s="3">
        <v>1.137</v>
      </c>
      <c r="D249" s="4">
        <v>644</v>
      </c>
      <c r="E249" s="4">
        <v>-0.9274</v>
      </c>
      <c r="F249" s="4">
        <v>21.3</v>
      </c>
      <c r="G249" s="4">
        <v>0.47060000000000002</v>
      </c>
      <c r="H249" s="4">
        <v>40.9</v>
      </c>
      <c r="I249" s="4">
        <v>-2.6539999999999999</v>
      </c>
    </row>
    <row r="250" spans="1:9" x14ac:dyDescent="0.3">
      <c r="A250" s="2" t="s">
        <v>249</v>
      </c>
      <c r="B250" s="3">
        <v>97.3</v>
      </c>
      <c r="C250" s="3">
        <v>0</v>
      </c>
      <c r="D250" s="4">
        <v>634</v>
      </c>
      <c r="E250" s="4">
        <v>-1.5649999999999999</v>
      </c>
      <c r="F250" s="4">
        <v>21.6</v>
      </c>
      <c r="G250" s="4">
        <v>1.3986000000000001</v>
      </c>
      <c r="H250" s="4">
        <v>40.25</v>
      </c>
      <c r="I250" s="4">
        <v>-1.6020000000000001</v>
      </c>
    </row>
    <row r="251" spans="1:9" x14ac:dyDescent="0.3">
      <c r="A251" s="2" t="s">
        <v>250</v>
      </c>
      <c r="B251" s="3">
        <v>97.8</v>
      </c>
      <c r="C251" s="3">
        <v>0.51259999999999994</v>
      </c>
      <c r="D251" s="4">
        <v>643</v>
      </c>
      <c r="E251" s="4">
        <v>1.4096</v>
      </c>
      <c r="F251" s="4">
        <v>22</v>
      </c>
      <c r="G251" s="4">
        <v>1.8349</v>
      </c>
      <c r="H251" s="4">
        <v>40.75</v>
      </c>
      <c r="I251" s="4">
        <v>1.2345999999999999</v>
      </c>
    </row>
    <row r="252" spans="1:9" x14ac:dyDescent="0.3">
      <c r="A252" s="2" t="s">
        <v>251</v>
      </c>
      <c r="B252" s="3">
        <v>98.4</v>
      </c>
      <c r="C252" s="3">
        <v>0.61160000000000003</v>
      </c>
      <c r="D252" s="4">
        <v>651</v>
      </c>
      <c r="E252" s="4">
        <v>1.2364999999999999</v>
      </c>
      <c r="F252" s="4">
        <v>22.2</v>
      </c>
      <c r="G252" s="4">
        <v>0.90500000000000003</v>
      </c>
      <c r="H252" s="4">
        <v>41.1</v>
      </c>
      <c r="I252" s="4">
        <v>0.85519999999999996</v>
      </c>
    </row>
    <row r="253" spans="1:9" x14ac:dyDescent="0.3">
      <c r="A253" s="2" t="s">
        <v>252</v>
      </c>
      <c r="B253" s="3">
        <v>99.4</v>
      </c>
      <c r="C253" s="3">
        <v>1.0111000000000001</v>
      </c>
      <c r="D253" s="4">
        <v>660</v>
      </c>
      <c r="E253" s="4">
        <v>1.373</v>
      </c>
      <c r="F253" s="4">
        <v>22.35</v>
      </c>
      <c r="G253" s="4">
        <v>0.6734</v>
      </c>
      <c r="H253" s="4">
        <v>40.75</v>
      </c>
      <c r="I253" s="4">
        <v>-0.85519999999999996</v>
      </c>
    </row>
    <row r="254" spans="1:9" x14ac:dyDescent="0.3">
      <c r="A254" s="2" t="s">
        <v>253</v>
      </c>
      <c r="B254" s="3">
        <v>100.5</v>
      </c>
      <c r="C254" s="3">
        <v>1.1006</v>
      </c>
      <c r="D254" s="4">
        <v>661</v>
      </c>
      <c r="E254" s="4">
        <v>0.15140000000000001</v>
      </c>
      <c r="F254" s="4">
        <v>22.6</v>
      </c>
      <c r="G254" s="4">
        <v>1.1124000000000001</v>
      </c>
      <c r="H254" s="4">
        <v>40.200000000000003</v>
      </c>
      <c r="I254" s="4">
        <v>-1.3589</v>
      </c>
    </row>
    <row r="255" spans="1:9" x14ac:dyDescent="0.3">
      <c r="A255" s="2" t="s">
        <v>254</v>
      </c>
      <c r="B255" s="3">
        <v>98.5</v>
      </c>
      <c r="C255" s="3">
        <v>-2.0101</v>
      </c>
      <c r="D255" s="4">
        <v>672</v>
      </c>
      <c r="E255" s="4">
        <v>1.6505000000000001</v>
      </c>
      <c r="F255" s="4">
        <v>22.5</v>
      </c>
      <c r="G255" s="4">
        <v>-0.44350000000000001</v>
      </c>
      <c r="H255" s="4">
        <v>39.299999999999997</v>
      </c>
      <c r="I255" s="4">
        <v>-2.2642000000000002</v>
      </c>
    </row>
    <row r="256" spans="1:9" x14ac:dyDescent="0.3">
      <c r="A256" s="2" t="s">
        <v>255</v>
      </c>
      <c r="B256" s="3">
        <v>97.3</v>
      </c>
      <c r="C256" s="3">
        <v>-1.2258</v>
      </c>
      <c r="D256" s="4">
        <v>683</v>
      </c>
      <c r="E256" s="4">
        <v>1.6236999999999999</v>
      </c>
      <c r="F256" s="4">
        <v>22.45</v>
      </c>
      <c r="G256" s="4">
        <v>-0.2225</v>
      </c>
      <c r="H256" s="4">
        <v>40.15</v>
      </c>
      <c r="I256" s="4">
        <v>2.1398000000000001</v>
      </c>
    </row>
    <row r="257" spans="1:9" x14ac:dyDescent="0.3">
      <c r="A257" s="2" t="s">
        <v>256</v>
      </c>
      <c r="B257" s="3">
        <v>98</v>
      </c>
      <c r="C257" s="3">
        <v>0.71679999999999999</v>
      </c>
      <c r="D257" s="4">
        <v>662</v>
      </c>
      <c r="E257" s="4">
        <v>-3.1229</v>
      </c>
      <c r="F257" s="4">
        <v>22.55</v>
      </c>
      <c r="G257" s="4">
        <v>0.44440000000000002</v>
      </c>
      <c r="H257" s="4">
        <v>39.450000000000003</v>
      </c>
      <c r="I257" s="4">
        <v>-1.7587999999999999</v>
      </c>
    </row>
    <row r="258" spans="1:9" x14ac:dyDescent="0.3">
      <c r="A258" s="2" t="s">
        <v>257</v>
      </c>
      <c r="B258" s="3">
        <v>98.2</v>
      </c>
      <c r="C258" s="3">
        <v>0.2039</v>
      </c>
      <c r="D258" s="4">
        <v>654</v>
      </c>
      <c r="E258" s="4">
        <v>-1.2158</v>
      </c>
      <c r="F258" s="4">
        <v>22.4</v>
      </c>
      <c r="G258" s="4">
        <v>-0.66739999999999999</v>
      </c>
      <c r="H258" s="4">
        <v>39.35</v>
      </c>
      <c r="I258" s="4">
        <v>-0.25380000000000003</v>
      </c>
    </row>
    <row r="259" spans="1:9" x14ac:dyDescent="0.3">
      <c r="A259" s="2" t="s">
        <v>258</v>
      </c>
      <c r="B259" s="3">
        <v>98.1</v>
      </c>
      <c r="C259" s="3">
        <v>-0.1019</v>
      </c>
      <c r="D259" s="4">
        <v>651</v>
      </c>
      <c r="E259" s="4">
        <v>-0.45979999999999999</v>
      </c>
      <c r="F259" s="4">
        <v>22.3</v>
      </c>
      <c r="G259" s="4">
        <v>-0.44740000000000002</v>
      </c>
      <c r="H259" s="4">
        <v>39.4</v>
      </c>
      <c r="I259" s="4">
        <v>0.127</v>
      </c>
    </row>
    <row r="260" spans="1:9" x14ac:dyDescent="0.3">
      <c r="A260" s="2" t="s">
        <v>259</v>
      </c>
      <c r="B260" s="3">
        <v>96.7</v>
      </c>
      <c r="C260" s="3">
        <v>-1.4374</v>
      </c>
      <c r="D260" s="4">
        <v>641</v>
      </c>
      <c r="E260" s="4">
        <v>-1.548</v>
      </c>
      <c r="F260" s="4">
        <v>21.95</v>
      </c>
      <c r="G260" s="4">
        <v>-1.5820000000000001</v>
      </c>
      <c r="H260" s="4">
        <v>37.6</v>
      </c>
      <c r="I260" s="4">
        <v>-4.6761999999999997</v>
      </c>
    </row>
    <row r="261" spans="1:9" x14ac:dyDescent="0.3">
      <c r="A261" s="2" t="s">
        <v>260</v>
      </c>
      <c r="B261" s="3">
        <v>98</v>
      </c>
      <c r="C261" s="3">
        <v>1.3353999999999999</v>
      </c>
      <c r="D261" s="4">
        <v>653</v>
      </c>
      <c r="E261" s="4">
        <v>1.8548</v>
      </c>
      <c r="F261" s="4">
        <v>21.85</v>
      </c>
      <c r="G261" s="4">
        <v>-0.45660000000000001</v>
      </c>
      <c r="H261" s="4">
        <v>36.85</v>
      </c>
      <c r="I261" s="4">
        <v>-2.0148000000000001</v>
      </c>
    </row>
    <row r="262" spans="1:9" x14ac:dyDescent="0.3">
      <c r="A262" s="2" t="s">
        <v>261</v>
      </c>
      <c r="B262" s="3">
        <v>95.6</v>
      </c>
      <c r="C262" s="3">
        <v>-2.4794999999999998</v>
      </c>
      <c r="D262" s="4">
        <v>641</v>
      </c>
      <c r="E262" s="4">
        <v>-1.8548</v>
      </c>
      <c r="F262" s="4">
        <v>21.7</v>
      </c>
      <c r="G262" s="4">
        <v>-0.68889999999999996</v>
      </c>
      <c r="H262" s="4">
        <v>35.6</v>
      </c>
      <c r="I262" s="4">
        <v>-3.4510000000000001</v>
      </c>
    </row>
    <row r="263" spans="1:9" x14ac:dyDescent="0.3">
      <c r="A263" s="2" t="s">
        <v>262</v>
      </c>
      <c r="B263" s="3">
        <v>96.1</v>
      </c>
      <c r="C263" s="3">
        <v>0.52159999999999995</v>
      </c>
      <c r="D263" s="4">
        <v>636</v>
      </c>
      <c r="E263" s="4">
        <v>-0.78310000000000002</v>
      </c>
      <c r="F263" s="4">
        <v>21.85</v>
      </c>
      <c r="G263" s="4">
        <v>0.68889999999999996</v>
      </c>
      <c r="H263" s="4">
        <v>35.4</v>
      </c>
      <c r="I263" s="4">
        <v>-0.56340000000000001</v>
      </c>
    </row>
    <row r="264" spans="1:9" x14ac:dyDescent="0.3">
      <c r="A264" s="2" t="s">
        <v>263</v>
      </c>
      <c r="B264" s="3">
        <v>97.8</v>
      </c>
      <c r="C264" s="3">
        <v>1.7535000000000001</v>
      </c>
      <c r="D264" s="4">
        <v>635</v>
      </c>
      <c r="E264" s="4">
        <v>-0.15740000000000001</v>
      </c>
      <c r="F264" s="4">
        <v>22.25</v>
      </c>
      <c r="G264" s="4">
        <v>1.8141</v>
      </c>
      <c r="H264" s="4">
        <v>36.200000000000003</v>
      </c>
      <c r="I264" s="4">
        <v>2.2347000000000001</v>
      </c>
    </row>
    <row r="265" spans="1:9" x14ac:dyDescent="0.3">
      <c r="A265" s="2" t="s">
        <v>264</v>
      </c>
      <c r="B265" s="3">
        <v>98</v>
      </c>
      <c r="C265" s="3">
        <v>0.20430000000000001</v>
      </c>
      <c r="D265" s="4">
        <v>628</v>
      </c>
      <c r="E265" s="4">
        <v>-1.1085</v>
      </c>
      <c r="F265" s="4">
        <v>22.85</v>
      </c>
      <c r="G265" s="4">
        <v>2.6608999999999998</v>
      </c>
      <c r="H265" s="4">
        <v>37.5</v>
      </c>
      <c r="I265" s="4">
        <v>3.5282</v>
      </c>
    </row>
    <row r="266" spans="1:9" x14ac:dyDescent="0.3">
      <c r="A266" s="2" t="s">
        <v>265</v>
      </c>
      <c r="B266" s="3">
        <v>98.9</v>
      </c>
      <c r="C266" s="3">
        <v>0.91420000000000001</v>
      </c>
      <c r="D266" s="4">
        <v>633</v>
      </c>
      <c r="E266" s="4">
        <v>0.79300000000000004</v>
      </c>
      <c r="F266" s="4">
        <v>23.1</v>
      </c>
      <c r="G266" s="4">
        <v>1.0882000000000001</v>
      </c>
      <c r="H266" s="4">
        <v>37.950000000000003</v>
      </c>
      <c r="I266" s="4">
        <v>1.1929000000000001</v>
      </c>
    </row>
    <row r="267" spans="1:9" x14ac:dyDescent="0.3">
      <c r="A267" s="2" t="s">
        <v>266</v>
      </c>
      <c r="B267" s="3">
        <v>98.5</v>
      </c>
      <c r="C267" s="3">
        <v>-0.40529999999999999</v>
      </c>
      <c r="D267" s="4">
        <v>649</v>
      </c>
      <c r="E267" s="4">
        <v>2.4962</v>
      </c>
      <c r="F267" s="4">
        <v>23.2</v>
      </c>
      <c r="G267" s="4">
        <v>0.432</v>
      </c>
      <c r="H267" s="4">
        <v>37.549999999999997</v>
      </c>
      <c r="I267" s="4">
        <v>-1.0596000000000001</v>
      </c>
    </row>
    <row r="268" spans="1:9" x14ac:dyDescent="0.3">
      <c r="A268" s="2" t="s">
        <v>267</v>
      </c>
      <c r="B268" s="3">
        <v>98.7</v>
      </c>
      <c r="C268" s="3">
        <v>0.20280000000000001</v>
      </c>
      <c r="D268" s="4">
        <v>650</v>
      </c>
      <c r="E268" s="4">
        <v>0.154</v>
      </c>
      <c r="F268" s="4">
        <v>23.2</v>
      </c>
      <c r="G268" s="4">
        <v>0</v>
      </c>
      <c r="H268" s="4">
        <v>37.65</v>
      </c>
      <c r="I268" s="4">
        <v>0.26600000000000001</v>
      </c>
    </row>
    <row r="269" spans="1:9" x14ac:dyDescent="0.3">
      <c r="A269" s="2" t="s">
        <v>268</v>
      </c>
      <c r="B269" s="3">
        <v>98.9</v>
      </c>
      <c r="C269" s="3">
        <v>0.2024</v>
      </c>
      <c r="D269" s="4">
        <v>637</v>
      </c>
      <c r="E269" s="4">
        <v>-2.0203000000000002</v>
      </c>
      <c r="F269" s="4">
        <v>22.85</v>
      </c>
      <c r="G269" s="4">
        <v>-1.5201</v>
      </c>
      <c r="H269" s="4">
        <v>36</v>
      </c>
      <c r="I269" s="4">
        <v>-4.4813999999999998</v>
      </c>
    </row>
    <row r="270" spans="1:9" x14ac:dyDescent="0.3">
      <c r="A270" s="2" t="s">
        <v>269</v>
      </c>
      <c r="B270" s="3">
        <v>97.9</v>
      </c>
      <c r="C270" s="3">
        <v>-1.0163</v>
      </c>
      <c r="D270" s="4">
        <v>633</v>
      </c>
      <c r="E270" s="4">
        <v>-0.62990000000000002</v>
      </c>
      <c r="F270" s="4">
        <v>22.8</v>
      </c>
      <c r="G270" s="4">
        <v>-0.21909999999999999</v>
      </c>
      <c r="H270" s="4">
        <v>35.9</v>
      </c>
      <c r="I270" s="4">
        <v>-0.2782</v>
      </c>
    </row>
    <row r="271" spans="1:9" x14ac:dyDescent="0.3">
      <c r="A271" s="2" t="s">
        <v>270</v>
      </c>
      <c r="B271" s="3">
        <v>98.6</v>
      </c>
      <c r="C271" s="3">
        <v>0.71250000000000002</v>
      </c>
      <c r="D271" s="4">
        <v>646</v>
      </c>
      <c r="E271" s="4">
        <v>2.0329000000000002</v>
      </c>
      <c r="F271" s="4">
        <v>22.9</v>
      </c>
      <c r="G271" s="4">
        <v>0.43759999999999999</v>
      </c>
      <c r="H271" s="4">
        <v>36.450000000000003</v>
      </c>
      <c r="I271" s="4">
        <v>1.5204</v>
      </c>
    </row>
    <row r="272" spans="1:9" x14ac:dyDescent="0.3">
      <c r="A272" s="2" t="s">
        <v>271</v>
      </c>
      <c r="B272" s="3">
        <v>99.5</v>
      </c>
      <c r="C272" s="3">
        <v>0.90859999999999996</v>
      </c>
      <c r="D272" s="4">
        <v>645</v>
      </c>
      <c r="E272" s="4">
        <v>-0.15490000000000001</v>
      </c>
      <c r="F272" s="4">
        <v>23</v>
      </c>
      <c r="G272" s="4">
        <v>0.43569999999999998</v>
      </c>
      <c r="H272" s="4">
        <v>36.549999999999997</v>
      </c>
      <c r="I272" s="4">
        <v>0.27400000000000002</v>
      </c>
    </row>
    <row r="273" spans="1:9" x14ac:dyDescent="0.3">
      <c r="A273" s="2" t="s">
        <v>272</v>
      </c>
      <c r="B273" s="3">
        <v>98.5</v>
      </c>
      <c r="C273" s="3">
        <v>-1.0101</v>
      </c>
      <c r="D273" s="4">
        <v>637</v>
      </c>
      <c r="E273" s="4">
        <v>-1.2481</v>
      </c>
      <c r="F273" s="4">
        <v>22.85</v>
      </c>
      <c r="G273" s="4">
        <v>-0.65429999999999999</v>
      </c>
      <c r="H273" s="4">
        <v>36.9</v>
      </c>
      <c r="I273" s="4">
        <v>0.95299999999999996</v>
      </c>
    </row>
    <row r="274" spans="1:9" x14ac:dyDescent="0.3">
      <c r="A274" s="2" t="s">
        <v>273</v>
      </c>
      <c r="B274" s="3">
        <v>98</v>
      </c>
      <c r="C274" s="3">
        <v>-0.50890000000000002</v>
      </c>
      <c r="D274" s="4">
        <v>632</v>
      </c>
      <c r="E274" s="4">
        <v>-0.78800000000000003</v>
      </c>
      <c r="F274" s="4">
        <v>22.85</v>
      </c>
      <c r="G274" s="4">
        <v>0</v>
      </c>
      <c r="H274" s="4">
        <v>38</v>
      </c>
      <c r="I274" s="4">
        <v>2.9375</v>
      </c>
    </row>
    <row r="275" spans="1:9" x14ac:dyDescent="0.3">
      <c r="A275" s="2" t="s">
        <v>274</v>
      </c>
      <c r="B275" s="3">
        <v>96.1</v>
      </c>
      <c r="C275" s="3">
        <v>-1.9578</v>
      </c>
      <c r="D275" s="4">
        <v>627</v>
      </c>
      <c r="E275" s="4">
        <v>-0.79430000000000001</v>
      </c>
      <c r="F275" s="4">
        <v>22.65</v>
      </c>
      <c r="G275" s="4">
        <v>-0.87909999999999999</v>
      </c>
      <c r="H275" s="4">
        <v>36.9</v>
      </c>
      <c r="I275" s="4">
        <v>-2.9375</v>
      </c>
    </row>
    <row r="276" spans="1:9" x14ac:dyDescent="0.3">
      <c r="A276" s="2" t="s">
        <v>275</v>
      </c>
      <c r="B276" s="3">
        <v>97.3</v>
      </c>
      <c r="C276" s="3">
        <v>1.2410000000000001</v>
      </c>
      <c r="D276" s="4">
        <v>625</v>
      </c>
      <c r="E276" s="4">
        <v>-0.31950000000000001</v>
      </c>
      <c r="F276" s="4">
        <v>22.65</v>
      </c>
      <c r="G276" s="4">
        <v>0</v>
      </c>
      <c r="H276" s="4">
        <v>37.85</v>
      </c>
      <c r="I276" s="4">
        <v>2.5419</v>
      </c>
    </row>
    <row r="277" spans="1:9" x14ac:dyDescent="0.3">
      <c r="A277" s="2" t="s">
        <v>276</v>
      </c>
      <c r="B277" s="3">
        <v>96.9</v>
      </c>
      <c r="C277" s="3">
        <v>-0.41189999999999999</v>
      </c>
      <c r="D277" s="4">
        <v>604</v>
      </c>
      <c r="E277" s="4">
        <v>-3.4177</v>
      </c>
      <c r="F277" s="4">
        <v>22.25</v>
      </c>
      <c r="G277" s="4">
        <v>-1.7818000000000001</v>
      </c>
      <c r="H277" s="4">
        <v>36.549999999999997</v>
      </c>
      <c r="I277" s="4">
        <v>-3.4950000000000001</v>
      </c>
    </row>
    <row r="278" spans="1:9" x14ac:dyDescent="0.3">
      <c r="A278" s="2" t="s">
        <v>277</v>
      </c>
      <c r="B278" s="3">
        <v>97.8</v>
      </c>
      <c r="C278" s="3">
        <v>0.92449999999999999</v>
      </c>
      <c r="D278" s="4">
        <v>604</v>
      </c>
      <c r="E278" s="4">
        <v>0</v>
      </c>
      <c r="F278" s="4">
        <v>22.1</v>
      </c>
      <c r="G278" s="4">
        <v>-0.6764</v>
      </c>
      <c r="H278" s="4">
        <v>38.1</v>
      </c>
      <c r="I278" s="4">
        <v>4.1532999999999998</v>
      </c>
    </row>
    <row r="279" spans="1:9" x14ac:dyDescent="0.3">
      <c r="A279" s="2" t="s">
        <v>278</v>
      </c>
      <c r="B279" s="3">
        <v>100</v>
      </c>
      <c r="C279" s="3">
        <v>2.2246000000000001</v>
      </c>
      <c r="D279" s="4">
        <v>604</v>
      </c>
      <c r="E279" s="4">
        <v>0</v>
      </c>
      <c r="F279" s="4">
        <v>22.55</v>
      </c>
      <c r="G279" s="4">
        <v>2.0156999999999998</v>
      </c>
      <c r="H279" s="4">
        <v>38.85</v>
      </c>
      <c r="I279" s="4">
        <v>1.9494</v>
      </c>
    </row>
    <row r="280" spans="1:9" x14ac:dyDescent="0.3">
      <c r="A280" s="2" t="s">
        <v>279</v>
      </c>
      <c r="B280" s="3">
        <v>100.5</v>
      </c>
      <c r="C280" s="3">
        <v>0.49880000000000002</v>
      </c>
      <c r="D280" s="4">
        <v>601</v>
      </c>
      <c r="E280" s="4">
        <v>-0.49790000000000001</v>
      </c>
      <c r="F280" s="4">
        <v>22.85</v>
      </c>
      <c r="G280" s="4">
        <v>1.3216000000000001</v>
      </c>
      <c r="H280" s="4">
        <v>39.549999999999997</v>
      </c>
      <c r="I280" s="4">
        <v>1.7858000000000001</v>
      </c>
    </row>
    <row r="281" spans="1:9" x14ac:dyDescent="0.3">
      <c r="A281" s="2" t="s">
        <v>280</v>
      </c>
      <c r="B281" s="3">
        <v>101.5</v>
      </c>
      <c r="C281" s="3">
        <v>0.99009999999999998</v>
      </c>
      <c r="D281" s="4">
        <v>602</v>
      </c>
      <c r="E281" s="4">
        <v>0.1663</v>
      </c>
      <c r="F281" s="4">
        <v>22.75</v>
      </c>
      <c r="G281" s="4">
        <v>-0.43859999999999999</v>
      </c>
      <c r="H281" s="4">
        <v>39.9</v>
      </c>
      <c r="I281" s="4">
        <v>0.88109999999999999</v>
      </c>
    </row>
    <row r="282" spans="1:9" x14ac:dyDescent="0.3">
      <c r="A282" s="2" t="s">
        <v>281</v>
      </c>
      <c r="B282" s="3">
        <v>100.5</v>
      </c>
      <c r="C282" s="3">
        <v>-0.99009999999999998</v>
      </c>
      <c r="D282" s="4">
        <v>595</v>
      </c>
      <c r="E282" s="4">
        <v>-1.1696</v>
      </c>
      <c r="F282" s="4">
        <v>22.7</v>
      </c>
      <c r="G282" s="4">
        <v>-0.22</v>
      </c>
      <c r="H282" s="4">
        <v>39.65</v>
      </c>
      <c r="I282" s="4">
        <v>-0.62849999999999995</v>
      </c>
    </row>
    <row r="283" spans="1:9" x14ac:dyDescent="0.3">
      <c r="A283" s="2" t="s">
        <v>282</v>
      </c>
      <c r="B283" s="3">
        <v>100.5</v>
      </c>
      <c r="C283" s="3">
        <v>0</v>
      </c>
      <c r="D283" s="4">
        <v>576</v>
      </c>
      <c r="E283" s="4">
        <v>-3.2454000000000001</v>
      </c>
      <c r="F283" s="4">
        <v>22.1</v>
      </c>
      <c r="G283" s="4">
        <v>-2.6787000000000001</v>
      </c>
      <c r="H283" s="4">
        <v>38</v>
      </c>
      <c r="I283" s="4">
        <v>-4.2504999999999997</v>
      </c>
    </row>
    <row r="284" spans="1:9" x14ac:dyDescent="0.3">
      <c r="A284" s="2" t="s">
        <v>283</v>
      </c>
      <c r="B284" s="3">
        <v>99.2</v>
      </c>
      <c r="C284" s="3">
        <v>-1.302</v>
      </c>
      <c r="D284" s="4">
        <v>563</v>
      </c>
      <c r="E284" s="4">
        <v>-2.2827999999999999</v>
      </c>
      <c r="F284" s="4">
        <v>21.95</v>
      </c>
      <c r="G284" s="4">
        <v>-0.68100000000000005</v>
      </c>
      <c r="H284" s="4">
        <v>38.549999999999997</v>
      </c>
      <c r="I284" s="4">
        <v>1.4370000000000001</v>
      </c>
    </row>
    <row r="285" spans="1:9" x14ac:dyDescent="0.3">
      <c r="A285" s="2" t="s">
        <v>284</v>
      </c>
      <c r="B285" s="3">
        <v>100</v>
      </c>
      <c r="C285" s="3">
        <v>0.80320000000000003</v>
      </c>
      <c r="D285" s="4">
        <v>568</v>
      </c>
      <c r="E285" s="4">
        <v>0.88419999999999999</v>
      </c>
      <c r="F285" s="4">
        <v>21.9</v>
      </c>
      <c r="G285" s="4">
        <v>-0.2281</v>
      </c>
      <c r="H285" s="4">
        <v>41</v>
      </c>
      <c r="I285" s="4">
        <v>6.1616</v>
      </c>
    </row>
    <row r="286" spans="1:9" x14ac:dyDescent="0.3">
      <c r="A286" s="2" t="s">
        <v>285</v>
      </c>
      <c r="B286" s="3">
        <v>98</v>
      </c>
      <c r="C286" s="3">
        <v>-2.0203000000000002</v>
      </c>
      <c r="D286" s="4">
        <v>587</v>
      </c>
      <c r="E286" s="4">
        <v>3.2902999999999998</v>
      </c>
      <c r="F286" s="4">
        <v>22.45</v>
      </c>
      <c r="G286" s="4">
        <v>2.4803999999999999</v>
      </c>
      <c r="H286" s="4">
        <v>39.950000000000003</v>
      </c>
      <c r="I286" s="4">
        <v>-2.5943000000000001</v>
      </c>
    </row>
    <row r="287" spans="1:9" x14ac:dyDescent="0.3">
      <c r="A287" s="2" t="s">
        <v>286</v>
      </c>
      <c r="B287" s="3">
        <v>95.7</v>
      </c>
      <c r="C287" s="3">
        <v>-2.3748999999999998</v>
      </c>
      <c r="D287" s="4">
        <v>575</v>
      </c>
      <c r="E287" s="4">
        <v>-2.0655000000000001</v>
      </c>
      <c r="F287" s="4">
        <v>22.4</v>
      </c>
      <c r="G287" s="4">
        <v>-0.223</v>
      </c>
      <c r="H287" s="4">
        <v>40.700000000000003</v>
      </c>
      <c r="I287" s="4">
        <v>1.8599000000000001</v>
      </c>
    </row>
    <row r="288" spans="1:9" x14ac:dyDescent="0.3">
      <c r="A288" s="2" t="s">
        <v>287</v>
      </c>
      <c r="B288" s="3">
        <v>95.2</v>
      </c>
      <c r="C288" s="3">
        <v>-0.52380000000000004</v>
      </c>
      <c r="D288" s="4">
        <v>572</v>
      </c>
      <c r="E288" s="4">
        <v>-0.52310000000000001</v>
      </c>
      <c r="F288" s="4">
        <v>22.5</v>
      </c>
      <c r="G288" s="4">
        <v>0.44540000000000002</v>
      </c>
      <c r="H288" s="4">
        <v>40.9</v>
      </c>
      <c r="I288" s="4">
        <v>0.49020000000000002</v>
      </c>
    </row>
    <row r="289" spans="1:9" x14ac:dyDescent="0.3">
      <c r="A289" s="2" t="s">
        <v>288</v>
      </c>
      <c r="B289" s="3">
        <v>93.6</v>
      </c>
      <c r="C289" s="3">
        <v>-1.6950000000000001</v>
      </c>
      <c r="D289" s="4">
        <v>558</v>
      </c>
      <c r="E289" s="4">
        <v>-2.4780000000000002</v>
      </c>
      <c r="F289" s="4">
        <v>22.5</v>
      </c>
      <c r="G289" s="4">
        <v>0</v>
      </c>
      <c r="H289" s="4">
        <v>39.15</v>
      </c>
      <c r="I289" s="4">
        <v>-4.3730000000000002</v>
      </c>
    </row>
    <row r="290" spans="1:9" x14ac:dyDescent="0.3">
      <c r="A290" s="2" t="s">
        <v>289</v>
      </c>
      <c r="B290" s="3">
        <v>94.9</v>
      </c>
      <c r="C290" s="3">
        <v>1.3793</v>
      </c>
      <c r="D290" s="4">
        <v>558</v>
      </c>
      <c r="E290" s="4">
        <v>0.49159999999999998</v>
      </c>
      <c r="F290" s="4">
        <v>22.9</v>
      </c>
      <c r="G290" s="4">
        <v>1.7622</v>
      </c>
      <c r="H290" s="4">
        <v>40.6</v>
      </c>
      <c r="I290" s="4">
        <v>3.6368</v>
      </c>
    </row>
    <row r="291" spans="1:9" x14ac:dyDescent="0.3">
      <c r="A291" s="2" t="s">
        <v>290</v>
      </c>
      <c r="B291" s="3">
        <v>96</v>
      </c>
      <c r="C291" s="3">
        <v>1.1524000000000001</v>
      </c>
      <c r="D291" s="4">
        <v>582</v>
      </c>
      <c r="E291" s="4">
        <v>4.2111000000000001</v>
      </c>
      <c r="F291" s="4">
        <v>23.15</v>
      </c>
      <c r="G291" s="4">
        <v>1.0858000000000001</v>
      </c>
      <c r="H291" s="4">
        <v>41.5</v>
      </c>
      <c r="I291" s="4">
        <v>2.1924999999999999</v>
      </c>
    </row>
    <row r="292" spans="1:9" x14ac:dyDescent="0.3">
      <c r="A292" s="2" t="s">
        <v>291</v>
      </c>
      <c r="B292" s="3">
        <v>95.7</v>
      </c>
      <c r="C292" s="3">
        <v>-0.313</v>
      </c>
      <c r="D292" s="4">
        <v>581</v>
      </c>
      <c r="E292" s="4">
        <v>-0.17199999999999999</v>
      </c>
      <c r="F292" s="4">
        <v>23.3</v>
      </c>
      <c r="G292" s="4">
        <v>0.64590000000000003</v>
      </c>
      <c r="H292" s="4">
        <v>41.45</v>
      </c>
      <c r="I292" s="4">
        <v>-0.1206</v>
      </c>
    </row>
    <row r="293" spans="1:9" x14ac:dyDescent="0.3">
      <c r="A293" s="2" t="s">
        <v>292</v>
      </c>
      <c r="B293" s="3">
        <v>95.6</v>
      </c>
      <c r="C293" s="3">
        <v>-0.1045</v>
      </c>
      <c r="D293" s="4">
        <v>586</v>
      </c>
      <c r="E293" s="4">
        <v>0.8569</v>
      </c>
      <c r="F293" s="4">
        <v>23.25</v>
      </c>
      <c r="G293" s="4">
        <v>-0.21479999999999999</v>
      </c>
      <c r="H293" s="4">
        <v>40.950000000000003</v>
      </c>
      <c r="I293" s="4">
        <v>-1.2136</v>
      </c>
    </row>
    <row r="294" spans="1:9" x14ac:dyDescent="0.3">
      <c r="A294" s="2" t="s">
        <v>293</v>
      </c>
      <c r="B294" s="3">
        <v>96.1</v>
      </c>
      <c r="C294" s="3">
        <v>0.52159999999999995</v>
      </c>
      <c r="D294" s="4">
        <v>583</v>
      </c>
      <c r="E294" s="4">
        <v>-0.51329999999999998</v>
      </c>
      <c r="F294" s="4">
        <v>23.35</v>
      </c>
      <c r="G294" s="4">
        <v>0.42920000000000003</v>
      </c>
      <c r="H294" s="4">
        <v>40.799999999999997</v>
      </c>
      <c r="I294" s="4">
        <v>-0.36699999999999999</v>
      </c>
    </row>
    <row r="295" spans="1:9" x14ac:dyDescent="0.3">
      <c r="A295" s="2" t="s">
        <v>294</v>
      </c>
      <c r="B295" s="3">
        <v>96.2</v>
      </c>
      <c r="C295" s="3">
        <v>0.104</v>
      </c>
      <c r="D295" s="4">
        <v>590</v>
      </c>
      <c r="E295" s="4">
        <v>1.1935</v>
      </c>
      <c r="F295" s="4">
        <v>23.8</v>
      </c>
      <c r="G295" s="4">
        <v>1.9089</v>
      </c>
      <c r="H295" s="4">
        <v>40.15</v>
      </c>
      <c r="I295" s="4">
        <v>-1.6060000000000001</v>
      </c>
    </row>
    <row r="296" spans="1:9" x14ac:dyDescent="0.3">
      <c r="A296" s="2" t="s">
        <v>295</v>
      </c>
      <c r="B296" s="3">
        <v>95.4</v>
      </c>
      <c r="C296" s="3">
        <v>-0.83509999999999995</v>
      </c>
      <c r="D296" s="4">
        <v>591</v>
      </c>
      <c r="E296" s="4">
        <v>0.16930000000000001</v>
      </c>
      <c r="F296" s="4">
        <v>23.8</v>
      </c>
      <c r="G296" s="4">
        <v>0</v>
      </c>
      <c r="H296" s="4">
        <v>40.200000000000003</v>
      </c>
      <c r="I296" s="4">
        <v>0.1245</v>
      </c>
    </row>
    <row r="297" spans="1:9" x14ac:dyDescent="0.3">
      <c r="A297" s="2" t="s">
        <v>296</v>
      </c>
      <c r="B297" s="3">
        <v>96.2</v>
      </c>
      <c r="C297" s="3">
        <v>0.83509999999999995</v>
      </c>
      <c r="D297" s="4">
        <v>598</v>
      </c>
      <c r="E297" s="4">
        <v>1.1775</v>
      </c>
      <c r="F297" s="4">
        <v>23.65</v>
      </c>
      <c r="G297" s="4">
        <v>-0.63219999999999998</v>
      </c>
      <c r="H297" s="4">
        <v>38.549999999999997</v>
      </c>
      <c r="I297" s="4">
        <v>-4.1910999999999996</v>
      </c>
    </row>
    <row r="298" spans="1:9" x14ac:dyDescent="0.3">
      <c r="A298" s="2" t="s">
        <v>297</v>
      </c>
      <c r="B298" s="3">
        <v>95.1</v>
      </c>
      <c r="C298" s="3">
        <v>-1.1499999999999999</v>
      </c>
      <c r="D298" s="4">
        <v>584</v>
      </c>
      <c r="E298" s="4">
        <v>-2.3690000000000002</v>
      </c>
      <c r="F298" s="4">
        <v>23.6</v>
      </c>
      <c r="G298" s="4">
        <v>-0.21160000000000001</v>
      </c>
      <c r="H298" s="4">
        <v>39.1</v>
      </c>
      <c r="I298" s="4">
        <v>1.4166000000000001</v>
      </c>
    </row>
    <row r="299" spans="1:9" x14ac:dyDescent="0.3">
      <c r="A299" s="2" t="s">
        <v>298</v>
      </c>
      <c r="B299" s="3">
        <v>94.7</v>
      </c>
      <c r="C299" s="3">
        <v>-0.42149999999999999</v>
      </c>
      <c r="D299" s="4">
        <v>589</v>
      </c>
      <c r="E299" s="4">
        <v>0.85250000000000004</v>
      </c>
      <c r="F299" s="4">
        <v>23.45</v>
      </c>
      <c r="G299" s="4">
        <v>-0.63759999999999994</v>
      </c>
      <c r="H299" s="4">
        <v>39.4</v>
      </c>
      <c r="I299" s="4">
        <v>0.76429999999999998</v>
      </c>
    </row>
    <row r="300" spans="1:9" x14ac:dyDescent="0.3">
      <c r="A300" s="2" t="s">
        <v>299</v>
      </c>
      <c r="B300" s="3">
        <v>95.1</v>
      </c>
      <c r="C300" s="3">
        <v>0.42149999999999999</v>
      </c>
      <c r="D300" s="4">
        <v>600</v>
      </c>
      <c r="E300" s="4">
        <v>1.8503000000000001</v>
      </c>
      <c r="F300" s="4">
        <v>23.9</v>
      </c>
      <c r="G300" s="4">
        <v>1.9008</v>
      </c>
      <c r="H300" s="4">
        <v>40.15</v>
      </c>
      <c r="I300" s="4">
        <v>1.8856999999999999</v>
      </c>
    </row>
    <row r="301" spans="1:9" x14ac:dyDescent="0.3">
      <c r="A301" s="2" t="s">
        <v>300</v>
      </c>
      <c r="B301" s="3">
        <v>94.3</v>
      </c>
      <c r="C301" s="3">
        <v>-0.8448</v>
      </c>
      <c r="D301" s="4">
        <v>597</v>
      </c>
      <c r="E301" s="4">
        <v>-0.50129999999999997</v>
      </c>
      <c r="F301" s="4">
        <v>24.35</v>
      </c>
      <c r="G301" s="4">
        <v>1.8653</v>
      </c>
      <c r="H301" s="4">
        <v>40.450000000000003</v>
      </c>
      <c r="I301" s="4">
        <v>0.74439999999999995</v>
      </c>
    </row>
    <row r="302" spans="1:9" x14ac:dyDescent="0.3">
      <c r="A302" s="2" t="s">
        <v>301</v>
      </c>
      <c r="B302" s="3">
        <v>94.5</v>
      </c>
      <c r="C302" s="3">
        <v>0.21190000000000001</v>
      </c>
      <c r="D302" s="4">
        <v>589</v>
      </c>
      <c r="E302" s="4">
        <v>-1.3491</v>
      </c>
      <c r="F302" s="4">
        <v>24.4</v>
      </c>
      <c r="G302" s="4">
        <v>0.2051</v>
      </c>
      <c r="H302" s="4">
        <v>41.05</v>
      </c>
      <c r="I302" s="4">
        <v>1.4723999999999999</v>
      </c>
    </row>
    <row r="303" spans="1:9" x14ac:dyDescent="0.3">
      <c r="A303" s="2" t="s">
        <v>302</v>
      </c>
      <c r="B303" s="3">
        <v>95.5</v>
      </c>
      <c r="C303" s="3">
        <v>1.0526</v>
      </c>
      <c r="D303" s="4">
        <v>578</v>
      </c>
      <c r="E303" s="4">
        <v>-1.8852</v>
      </c>
      <c r="F303" s="4">
        <v>25.2</v>
      </c>
      <c r="G303" s="4">
        <v>3.2261000000000002</v>
      </c>
      <c r="H303" s="4">
        <v>42.15</v>
      </c>
      <c r="I303" s="4">
        <v>2.6444000000000001</v>
      </c>
    </row>
    <row r="304" spans="1:9" x14ac:dyDescent="0.3">
      <c r="A304" s="2" t="s">
        <v>303</v>
      </c>
      <c r="B304" s="3">
        <v>93.6</v>
      </c>
      <c r="C304" s="3">
        <v>-2.0095999999999998</v>
      </c>
      <c r="D304" s="4">
        <v>566</v>
      </c>
      <c r="E304" s="4">
        <v>-2.0979999999999999</v>
      </c>
      <c r="F304" s="4">
        <v>24.6</v>
      </c>
      <c r="G304" s="4">
        <v>-2.4098000000000002</v>
      </c>
      <c r="H304" s="4">
        <v>40.9</v>
      </c>
      <c r="I304" s="4">
        <v>-3.0105</v>
      </c>
    </row>
    <row r="305" spans="1:9" x14ac:dyDescent="0.3">
      <c r="A305" s="2" t="s">
        <v>304</v>
      </c>
      <c r="B305" s="3">
        <v>94.4</v>
      </c>
      <c r="C305" s="3">
        <v>0.85109999999999997</v>
      </c>
      <c r="D305" s="4">
        <v>567</v>
      </c>
      <c r="E305" s="4">
        <v>0.17649999999999999</v>
      </c>
      <c r="F305" s="4">
        <v>25.1</v>
      </c>
      <c r="G305" s="4">
        <v>2.0121000000000002</v>
      </c>
      <c r="H305" s="4">
        <v>43.8</v>
      </c>
      <c r="I305" s="4">
        <v>6.8503999999999996</v>
      </c>
    </row>
    <row r="306" spans="1:9" x14ac:dyDescent="0.3">
      <c r="A306" s="2" t="s">
        <v>305</v>
      </c>
      <c r="B306" s="3">
        <v>93.3</v>
      </c>
      <c r="C306" s="3">
        <v>-1.1720999999999999</v>
      </c>
      <c r="D306" s="4">
        <v>558</v>
      </c>
      <c r="E306" s="4">
        <v>-1.6</v>
      </c>
      <c r="F306" s="4">
        <v>25.05</v>
      </c>
      <c r="G306" s="4">
        <v>-0.19939999999999999</v>
      </c>
      <c r="H306" s="4">
        <v>44.5</v>
      </c>
      <c r="I306" s="4">
        <v>1.5854999999999999</v>
      </c>
    </row>
    <row r="307" spans="1:9" x14ac:dyDescent="0.3">
      <c r="A307" s="2" t="s">
        <v>306</v>
      </c>
      <c r="B307" s="3">
        <v>92.8</v>
      </c>
      <c r="C307" s="3">
        <v>-0.5373</v>
      </c>
      <c r="D307" s="4">
        <v>557</v>
      </c>
      <c r="E307" s="4">
        <v>-0.1794</v>
      </c>
      <c r="F307" s="4">
        <v>24.9</v>
      </c>
      <c r="G307" s="4">
        <v>-0.60060000000000002</v>
      </c>
      <c r="H307" s="4">
        <v>45.6</v>
      </c>
      <c r="I307" s="4">
        <v>2.4419</v>
      </c>
    </row>
    <row r="308" spans="1:9" x14ac:dyDescent="0.3">
      <c r="A308" s="2" t="s">
        <v>307</v>
      </c>
      <c r="B308" s="3">
        <v>94</v>
      </c>
      <c r="C308" s="3">
        <v>1.2847999999999999</v>
      </c>
      <c r="D308" s="4">
        <v>573</v>
      </c>
      <c r="E308" s="4">
        <v>2.8319999999999999</v>
      </c>
      <c r="F308" s="4">
        <v>25.1</v>
      </c>
      <c r="G308" s="4">
        <v>0.8</v>
      </c>
      <c r="H308" s="4">
        <v>44.9</v>
      </c>
      <c r="I308" s="4">
        <v>-1.5469999999999999</v>
      </c>
    </row>
    <row r="309" spans="1:9" x14ac:dyDescent="0.3">
      <c r="A309" s="2" t="s">
        <v>308</v>
      </c>
      <c r="B309" s="3">
        <v>93.4</v>
      </c>
      <c r="C309" s="3">
        <v>-0.64029999999999998</v>
      </c>
      <c r="D309" s="4">
        <v>573</v>
      </c>
      <c r="E309" s="4">
        <v>0</v>
      </c>
      <c r="F309" s="4">
        <v>24.4</v>
      </c>
      <c r="G309" s="4">
        <v>-2.8285</v>
      </c>
      <c r="H309" s="4">
        <v>44.2</v>
      </c>
      <c r="I309" s="4">
        <v>-1.5712999999999999</v>
      </c>
    </row>
    <row r="310" spans="1:9" x14ac:dyDescent="0.3">
      <c r="A310" s="2" t="s">
        <v>309</v>
      </c>
      <c r="B310" s="3">
        <v>92.5</v>
      </c>
      <c r="C310" s="3">
        <v>-0.96830000000000005</v>
      </c>
      <c r="D310" s="4">
        <v>562</v>
      </c>
      <c r="E310" s="4">
        <v>-1.9383999999999999</v>
      </c>
      <c r="F310" s="4">
        <v>24.25</v>
      </c>
      <c r="G310" s="4">
        <v>-0.61670000000000003</v>
      </c>
      <c r="H310" s="4">
        <v>45.05</v>
      </c>
      <c r="I310" s="4">
        <v>1.9048</v>
      </c>
    </row>
    <row r="311" spans="1:9" x14ac:dyDescent="0.3">
      <c r="A311" s="2" t="s">
        <v>310</v>
      </c>
      <c r="B311" s="3">
        <v>91.8</v>
      </c>
      <c r="C311" s="3">
        <v>-0.75960000000000005</v>
      </c>
      <c r="D311" s="4">
        <v>561</v>
      </c>
      <c r="E311" s="4">
        <v>-0.17810000000000001</v>
      </c>
      <c r="F311" s="4">
        <v>23.55</v>
      </c>
      <c r="G311" s="4">
        <v>-2.9291</v>
      </c>
      <c r="H311" s="4">
        <v>47.2</v>
      </c>
      <c r="I311" s="4">
        <v>4.6620999999999997</v>
      </c>
    </row>
    <row r="312" spans="1:9" x14ac:dyDescent="0.3">
      <c r="A312" s="2" t="s">
        <v>311</v>
      </c>
      <c r="B312" s="3">
        <v>92.2</v>
      </c>
      <c r="C312" s="3">
        <v>0.43480000000000002</v>
      </c>
      <c r="D312" s="4">
        <v>565</v>
      </c>
      <c r="E312" s="4">
        <v>0.71050000000000002</v>
      </c>
      <c r="F312" s="4">
        <v>23.6</v>
      </c>
      <c r="G312" s="4">
        <v>0.21210000000000001</v>
      </c>
      <c r="H312" s="4">
        <v>47.4</v>
      </c>
      <c r="I312" s="4">
        <v>0.42280000000000001</v>
      </c>
    </row>
    <row r="313" spans="1:9" x14ac:dyDescent="0.3">
      <c r="A313" s="2" t="s">
        <v>312</v>
      </c>
      <c r="B313" s="3">
        <v>92.7</v>
      </c>
      <c r="C313" s="3">
        <v>0.54079999999999995</v>
      </c>
      <c r="D313" s="4">
        <v>570</v>
      </c>
      <c r="E313" s="4">
        <v>0.88109999999999999</v>
      </c>
      <c r="F313" s="4">
        <v>23.9</v>
      </c>
      <c r="G313" s="4">
        <v>1.2632000000000001</v>
      </c>
      <c r="H313" s="4">
        <v>48.6</v>
      </c>
      <c r="I313" s="4">
        <v>2.5001000000000002</v>
      </c>
    </row>
    <row r="314" spans="1:9" x14ac:dyDescent="0.3">
      <c r="A314" s="2" t="s">
        <v>313</v>
      </c>
      <c r="B314" s="3">
        <v>92.4</v>
      </c>
      <c r="C314" s="3">
        <v>-0.3241</v>
      </c>
      <c r="D314" s="4">
        <v>565</v>
      </c>
      <c r="E314" s="4">
        <v>-0.88109999999999999</v>
      </c>
      <c r="F314" s="4">
        <v>23.4</v>
      </c>
      <c r="G314" s="4">
        <v>-2.1141999999999999</v>
      </c>
      <c r="H314" s="4">
        <v>48.05</v>
      </c>
      <c r="I314" s="4">
        <v>-1.1380999999999999</v>
      </c>
    </row>
    <row r="315" spans="1:9" x14ac:dyDescent="0.3">
      <c r="A315" s="2" t="s">
        <v>314</v>
      </c>
      <c r="B315" s="3">
        <v>92</v>
      </c>
      <c r="C315" s="3">
        <v>-0.43380000000000002</v>
      </c>
      <c r="D315" s="4">
        <v>558</v>
      </c>
      <c r="E315" s="4">
        <v>-1.2466999999999999</v>
      </c>
      <c r="F315" s="4">
        <v>23.65</v>
      </c>
      <c r="G315" s="4">
        <v>1.0627</v>
      </c>
      <c r="H315" s="4">
        <v>47.8</v>
      </c>
      <c r="I315" s="4">
        <v>-0.52159999999999995</v>
      </c>
    </row>
    <row r="316" spans="1:9" x14ac:dyDescent="0.3">
      <c r="A316" s="2" t="s">
        <v>315</v>
      </c>
      <c r="B316" s="3">
        <v>90.1</v>
      </c>
      <c r="C316" s="3">
        <v>-2.0868000000000002</v>
      </c>
      <c r="D316" s="4">
        <v>547</v>
      </c>
      <c r="E316" s="4">
        <v>-1.9910000000000001</v>
      </c>
      <c r="F316" s="4">
        <v>23.15</v>
      </c>
      <c r="G316" s="4">
        <v>-2.1368</v>
      </c>
      <c r="H316" s="4">
        <v>46.5</v>
      </c>
      <c r="I316" s="4">
        <v>-2.7572999999999999</v>
      </c>
    </row>
    <row r="317" spans="1:9" x14ac:dyDescent="0.3">
      <c r="A317" s="2" t="s">
        <v>316</v>
      </c>
      <c r="B317" s="3">
        <v>89.7</v>
      </c>
      <c r="C317" s="3">
        <v>-0.44490000000000002</v>
      </c>
      <c r="D317" s="4">
        <v>546</v>
      </c>
      <c r="E317" s="4">
        <v>-0.183</v>
      </c>
      <c r="F317" s="4">
        <v>23.85</v>
      </c>
      <c r="G317" s="4">
        <v>2.9788999999999999</v>
      </c>
      <c r="H317" s="4">
        <v>48.25</v>
      </c>
      <c r="I317" s="4">
        <v>3.6943999999999999</v>
      </c>
    </row>
    <row r="318" spans="1:9" x14ac:dyDescent="0.3">
      <c r="A318" s="2" t="s">
        <v>317</v>
      </c>
      <c r="B318" s="3">
        <v>89.1</v>
      </c>
      <c r="C318" s="3">
        <v>-0.67110000000000003</v>
      </c>
      <c r="D318" s="4">
        <v>526</v>
      </c>
      <c r="E318" s="4">
        <v>-3.7317999999999998</v>
      </c>
      <c r="F318" s="4">
        <v>23.45</v>
      </c>
      <c r="G318" s="4">
        <v>-1.6914</v>
      </c>
      <c r="H318" s="4">
        <v>45.6</v>
      </c>
      <c r="I318" s="4">
        <v>-5.6487999999999996</v>
      </c>
    </row>
    <row r="319" spans="1:9" x14ac:dyDescent="0.3">
      <c r="A319" s="2" t="s">
        <v>318</v>
      </c>
      <c r="B319" s="3">
        <v>89.2</v>
      </c>
      <c r="C319" s="3">
        <v>0.11219999999999999</v>
      </c>
      <c r="D319" s="4">
        <v>531</v>
      </c>
      <c r="E319" s="4">
        <v>0.94610000000000005</v>
      </c>
      <c r="F319" s="4">
        <v>23.5</v>
      </c>
      <c r="G319" s="4">
        <v>0.21299999999999999</v>
      </c>
      <c r="H319" s="4">
        <v>44.45</v>
      </c>
      <c r="I319" s="4">
        <v>-2.5543</v>
      </c>
    </row>
    <row r="320" spans="1:9" x14ac:dyDescent="0.3">
      <c r="A320" s="2" t="s">
        <v>319</v>
      </c>
      <c r="B320" s="3">
        <v>91.6</v>
      </c>
      <c r="C320" s="3">
        <v>2.6549999999999998</v>
      </c>
      <c r="D320" s="4">
        <v>538</v>
      </c>
      <c r="E320" s="4">
        <v>1.3097000000000001</v>
      </c>
      <c r="F320" s="4">
        <v>23.75</v>
      </c>
      <c r="G320" s="4">
        <v>1.0582</v>
      </c>
      <c r="H320" s="4">
        <v>44.15</v>
      </c>
      <c r="I320" s="4">
        <v>-0.67720000000000002</v>
      </c>
    </row>
    <row r="321" spans="1:9" x14ac:dyDescent="0.3">
      <c r="A321" s="2" t="s">
        <v>320</v>
      </c>
      <c r="B321" s="3">
        <v>90.2</v>
      </c>
      <c r="C321" s="3">
        <v>-1.5402</v>
      </c>
      <c r="D321" s="4">
        <v>531</v>
      </c>
      <c r="E321" s="4">
        <v>-1.3097000000000001</v>
      </c>
      <c r="F321" s="4">
        <v>23.45</v>
      </c>
      <c r="G321" s="4">
        <v>-1.2712000000000001</v>
      </c>
      <c r="H321" s="4">
        <v>43.1</v>
      </c>
      <c r="I321" s="4">
        <v>-2.407</v>
      </c>
    </row>
    <row r="322" spans="1:9" x14ac:dyDescent="0.3">
      <c r="A322" s="2" t="s">
        <v>321</v>
      </c>
      <c r="B322" s="3">
        <v>90.2</v>
      </c>
      <c r="C322" s="3">
        <v>0</v>
      </c>
      <c r="D322" s="4">
        <v>534</v>
      </c>
      <c r="E322" s="4">
        <v>0.56340000000000001</v>
      </c>
      <c r="F322" s="4">
        <v>23.4</v>
      </c>
      <c r="G322" s="4">
        <v>-0.21340000000000001</v>
      </c>
      <c r="H322" s="4">
        <v>42.6</v>
      </c>
      <c r="I322" s="4">
        <v>-1.1669</v>
      </c>
    </row>
    <row r="323" spans="1:9" x14ac:dyDescent="0.3">
      <c r="A323" s="2" t="s">
        <v>322</v>
      </c>
      <c r="B323" s="3">
        <v>91.9</v>
      </c>
      <c r="C323" s="3">
        <v>1.8672</v>
      </c>
      <c r="D323" s="4">
        <v>542</v>
      </c>
      <c r="E323" s="4">
        <v>1.4870000000000001</v>
      </c>
      <c r="F323" s="4">
        <v>23.15</v>
      </c>
      <c r="G323" s="4">
        <v>-1.0741000000000001</v>
      </c>
      <c r="H323" s="4">
        <v>42.6</v>
      </c>
      <c r="I323" s="4">
        <v>0</v>
      </c>
    </row>
    <row r="324" spans="1:9" x14ac:dyDescent="0.3">
      <c r="A324" s="2" t="s">
        <v>323</v>
      </c>
      <c r="B324" s="3">
        <v>91.2</v>
      </c>
      <c r="C324" s="3">
        <v>-0.76459999999999995</v>
      </c>
      <c r="D324" s="4">
        <v>528</v>
      </c>
      <c r="E324" s="4">
        <v>-2.617</v>
      </c>
      <c r="F324" s="4">
        <v>22.85</v>
      </c>
      <c r="G324" s="4">
        <v>-1.3044</v>
      </c>
      <c r="H324" s="4">
        <v>41.35</v>
      </c>
      <c r="I324" s="4">
        <v>-2.9782000000000002</v>
      </c>
    </row>
    <row r="325" spans="1:9" x14ac:dyDescent="0.3">
      <c r="A325" s="2" t="s">
        <v>324</v>
      </c>
      <c r="B325" s="3">
        <v>90.4</v>
      </c>
      <c r="C325" s="3">
        <v>-0.88109999999999999</v>
      </c>
      <c r="D325" s="4">
        <v>520</v>
      </c>
      <c r="E325" s="4">
        <v>-1.5266999999999999</v>
      </c>
      <c r="F325" s="4">
        <v>22.2</v>
      </c>
      <c r="G325" s="4">
        <v>-2.8858999999999999</v>
      </c>
      <c r="H325" s="4">
        <v>38.9</v>
      </c>
      <c r="I325" s="4">
        <v>-6.1078000000000001</v>
      </c>
    </row>
    <row r="326" spans="1:9" x14ac:dyDescent="0.3">
      <c r="A326" s="2" t="s">
        <v>325</v>
      </c>
      <c r="B326" s="3">
        <v>90.1</v>
      </c>
      <c r="C326" s="3">
        <v>-0.33239999999999997</v>
      </c>
      <c r="D326" s="4">
        <v>518</v>
      </c>
      <c r="E326" s="4">
        <v>-0.38540000000000002</v>
      </c>
      <c r="F326" s="4">
        <v>22.35</v>
      </c>
      <c r="G326" s="4">
        <v>0.6734</v>
      </c>
      <c r="H326" s="4">
        <v>38.35</v>
      </c>
      <c r="I326" s="4">
        <v>-1.4239999999999999</v>
      </c>
    </row>
    <row r="327" spans="1:9" x14ac:dyDescent="0.3">
      <c r="A327" s="2" t="s">
        <v>326</v>
      </c>
      <c r="B327" s="3">
        <v>90.2</v>
      </c>
      <c r="C327" s="3">
        <v>0.1109</v>
      </c>
      <c r="D327" s="4">
        <v>521</v>
      </c>
      <c r="E327" s="4">
        <v>0.57750000000000001</v>
      </c>
      <c r="F327" s="4">
        <v>22.35</v>
      </c>
      <c r="G327" s="4">
        <v>0</v>
      </c>
      <c r="H327" s="4">
        <v>37</v>
      </c>
      <c r="I327" s="4">
        <v>-3.5836999999999999</v>
      </c>
    </row>
    <row r="328" spans="1:9" x14ac:dyDescent="0.3">
      <c r="A328" s="2" t="s">
        <v>327</v>
      </c>
      <c r="B328" s="3">
        <v>88.7</v>
      </c>
      <c r="C328" s="3">
        <v>-1.677</v>
      </c>
      <c r="D328" s="4">
        <v>505</v>
      </c>
      <c r="E328" s="4">
        <v>-3.1192000000000002</v>
      </c>
      <c r="F328" s="4">
        <v>21.8</v>
      </c>
      <c r="G328" s="4">
        <v>-2.4916</v>
      </c>
      <c r="H328" s="4">
        <v>35.15</v>
      </c>
      <c r="I328" s="4">
        <v>-5.1292999999999997</v>
      </c>
    </row>
    <row r="329" spans="1:9" x14ac:dyDescent="0.3">
      <c r="A329" s="2" t="s">
        <v>328</v>
      </c>
      <c r="B329" s="3">
        <v>90.5</v>
      </c>
      <c r="C329" s="3">
        <v>2.0089999999999999</v>
      </c>
      <c r="D329" s="4">
        <v>511</v>
      </c>
      <c r="E329" s="4">
        <v>1.1811</v>
      </c>
      <c r="F329" s="4">
        <v>21.9</v>
      </c>
      <c r="G329" s="4">
        <v>0.4577</v>
      </c>
      <c r="H329" s="4">
        <v>36.65</v>
      </c>
      <c r="I329" s="4">
        <v>4.1788999999999996</v>
      </c>
    </row>
    <row r="330" spans="1:9" x14ac:dyDescent="0.3">
      <c r="A330" s="2" t="s">
        <v>329</v>
      </c>
      <c r="B330" s="3">
        <v>91.3</v>
      </c>
      <c r="C330" s="3">
        <v>0.88009999999999999</v>
      </c>
      <c r="D330" s="4">
        <v>520</v>
      </c>
      <c r="E330" s="4">
        <v>1.7459</v>
      </c>
      <c r="F330" s="4">
        <v>21.9</v>
      </c>
      <c r="G330" s="4">
        <v>0</v>
      </c>
      <c r="H330" s="4">
        <v>35</v>
      </c>
      <c r="I330" s="4">
        <v>-4.6064999999999996</v>
      </c>
    </row>
    <row r="331" spans="1:9" x14ac:dyDescent="0.3">
      <c r="A331" s="2" t="s">
        <v>330</v>
      </c>
      <c r="B331" s="3">
        <v>92.2</v>
      </c>
      <c r="C331" s="3">
        <v>0.98089999999999999</v>
      </c>
      <c r="D331" s="4">
        <v>530</v>
      </c>
      <c r="E331" s="4">
        <v>1.9048</v>
      </c>
      <c r="F331" s="4">
        <v>22</v>
      </c>
      <c r="G331" s="4">
        <v>0.4556</v>
      </c>
      <c r="H331" s="4">
        <v>36.950000000000003</v>
      </c>
      <c r="I331" s="4">
        <v>5.4218000000000002</v>
      </c>
    </row>
    <row r="332" spans="1:9" x14ac:dyDescent="0.3">
      <c r="A332" s="2" t="s">
        <v>331</v>
      </c>
      <c r="B332" s="3">
        <v>93.8</v>
      </c>
      <c r="C332" s="3">
        <v>1.7204999999999999</v>
      </c>
      <c r="D332" s="4">
        <v>538</v>
      </c>
      <c r="E332" s="4">
        <v>1.4982</v>
      </c>
      <c r="F332" s="4">
        <v>22.9</v>
      </c>
      <c r="G332" s="4">
        <v>4.0094000000000003</v>
      </c>
      <c r="H332" s="4">
        <v>37.25</v>
      </c>
      <c r="I332" s="4">
        <v>0.80859999999999999</v>
      </c>
    </row>
    <row r="333" spans="1:9" x14ac:dyDescent="0.3">
      <c r="A333" s="2" t="s">
        <v>332</v>
      </c>
      <c r="B333" s="3">
        <v>92.7</v>
      </c>
      <c r="C333" s="3">
        <v>-1.1796</v>
      </c>
      <c r="D333" s="4">
        <v>522</v>
      </c>
      <c r="E333" s="4">
        <v>-3.0190999999999999</v>
      </c>
      <c r="F333" s="4">
        <v>22.4</v>
      </c>
      <c r="G333" s="4">
        <v>-2.2075999999999998</v>
      </c>
      <c r="H333" s="4">
        <v>36.549999999999997</v>
      </c>
      <c r="I333" s="4">
        <v>-1.8971</v>
      </c>
    </row>
    <row r="334" spans="1:9" x14ac:dyDescent="0.3">
      <c r="A334" s="2" t="s">
        <v>333</v>
      </c>
      <c r="B334" s="3">
        <v>94.4</v>
      </c>
      <c r="C334" s="3">
        <v>1.8172999999999999</v>
      </c>
      <c r="D334" s="4">
        <v>530</v>
      </c>
      <c r="E334" s="4">
        <v>1.5208999999999999</v>
      </c>
      <c r="F334" s="4">
        <v>22.7</v>
      </c>
      <c r="G334" s="4">
        <v>1.3304</v>
      </c>
      <c r="H334" s="4">
        <v>36.9</v>
      </c>
      <c r="I334" s="4">
        <v>0.95299999999999996</v>
      </c>
    </row>
    <row r="335" spans="1:9" x14ac:dyDescent="0.3">
      <c r="A335" s="2" t="s">
        <v>334</v>
      </c>
      <c r="B335" s="3">
        <v>94.6</v>
      </c>
      <c r="C335" s="3">
        <v>0.21160000000000001</v>
      </c>
      <c r="D335" s="4">
        <v>528</v>
      </c>
      <c r="E335" s="4">
        <v>-0.37809999999999999</v>
      </c>
      <c r="F335" s="4">
        <v>22.85</v>
      </c>
      <c r="G335" s="4">
        <v>0.65859999999999996</v>
      </c>
      <c r="H335" s="4">
        <v>37.5</v>
      </c>
      <c r="I335" s="4">
        <v>1.6129</v>
      </c>
    </row>
    <row r="336" spans="1:9" x14ac:dyDescent="0.3">
      <c r="A336" s="2" t="s">
        <v>335</v>
      </c>
      <c r="B336" s="3">
        <v>93.9</v>
      </c>
      <c r="C336" s="3">
        <v>-0.74270000000000003</v>
      </c>
      <c r="D336" s="4">
        <v>520</v>
      </c>
      <c r="E336" s="4">
        <v>-1.5266999999999999</v>
      </c>
      <c r="F336" s="4">
        <v>22.9</v>
      </c>
      <c r="G336" s="4">
        <v>0.21859999999999999</v>
      </c>
      <c r="H336" s="4">
        <v>35.65</v>
      </c>
      <c r="I336" s="4">
        <v>-5.0591999999999997</v>
      </c>
    </row>
    <row r="337" spans="1:9" x14ac:dyDescent="0.3">
      <c r="A337" s="2" t="s">
        <v>336</v>
      </c>
      <c r="B337" s="3">
        <v>95</v>
      </c>
      <c r="C337" s="3">
        <v>1.1647000000000001</v>
      </c>
      <c r="D337" s="4">
        <v>524</v>
      </c>
      <c r="E337" s="4">
        <v>0.76629999999999998</v>
      </c>
      <c r="F337" s="4">
        <v>23.2</v>
      </c>
      <c r="G337" s="4">
        <v>1.3015000000000001</v>
      </c>
      <c r="H337" s="4">
        <v>35.9</v>
      </c>
      <c r="I337" s="4">
        <v>0.69879999999999998</v>
      </c>
    </row>
    <row r="338" spans="1:9" x14ac:dyDescent="0.3">
      <c r="A338" s="2" t="s">
        <v>337</v>
      </c>
      <c r="B338" s="3">
        <v>93.9</v>
      </c>
      <c r="C338" s="3">
        <v>-1.1647000000000001</v>
      </c>
      <c r="D338" s="4">
        <v>514</v>
      </c>
      <c r="E338" s="4">
        <v>-1.9268000000000001</v>
      </c>
      <c r="F338" s="4">
        <v>23.15</v>
      </c>
      <c r="G338" s="4">
        <v>-0.2157</v>
      </c>
      <c r="H338" s="4">
        <v>35.35</v>
      </c>
      <c r="I338" s="4">
        <v>-1.5439000000000001</v>
      </c>
    </row>
    <row r="339" spans="1:9" x14ac:dyDescent="0.3">
      <c r="A339" s="2" t="s">
        <v>338</v>
      </c>
      <c r="B339" s="3">
        <v>95</v>
      </c>
      <c r="C339" s="3">
        <v>1.1647000000000001</v>
      </c>
      <c r="D339" s="4">
        <v>530</v>
      </c>
      <c r="E339" s="4">
        <v>3.0653999999999999</v>
      </c>
      <c r="F339" s="4">
        <v>23.6</v>
      </c>
      <c r="G339" s="4">
        <v>1.9252</v>
      </c>
      <c r="H339" s="4">
        <v>35.799999999999997</v>
      </c>
      <c r="I339" s="4">
        <v>1.2649999999999999</v>
      </c>
    </row>
    <row r="340" spans="1:9" x14ac:dyDescent="0.3">
      <c r="A340" s="2" t="s">
        <v>339</v>
      </c>
      <c r="B340" s="3">
        <v>96.3</v>
      </c>
      <c r="C340" s="3">
        <v>1.3591</v>
      </c>
      <c r="D340" s="4">
        <v>547</v>
      </c>
      <c r="E340" s="4">
        <v>3.1572</v>
      </c>
      <c r="F340" s="4">
        <v>23.95</v>
      </c>
      <c r="G340" s="4">
        <v>1.4722</v>
      </c>
      <c r="H340" s="4">
        <v>36.75</v>
      </c>
      <c r="I340" s="4">
        <v>2.6190000000000002</v>
      </c>
    </row>
    <row r="341" spans="1:9" x14ac:dyDescent="0.3">
      <c r="A341" s="2" t="s">
        <v>340</v>
      </c>
      <c r="B341" s="3">
        <v>96.8</v>
      </c>
      <c r="C341" s="3">
        <v>0.51790000000000003</v>
      </c>
      <c r="D341" s="4">
        <v>560</v>
      </c>
      <c r="E341" s="4">
        <v>2.3488000000000002</v>
      </c>
      <c r="F341" s="4">
        <v>23.8</v>
      </c>
      <c r="G341" s="4">
        <v>-0.62829999999999997</v>
      </c>
      <c r="H341" s="4">
        <v>37.15</v>
      </c>
      <c r="I341" s="4">
        <v>1.0826</v>
      </c>
    </row>
    <row r="342" spans="1:9" x14ac:dyDescent="0.3">
      <c r="A342" s="2" t="s">
        <v>341</v>
      </c>
      <c r="B342" s="3">
        <v>96</v>
      </c>
      <c r="C342" s="3">
        <v>-0.82989999999999997</v>
      </c>
      <c r="D342" s="4">
        <v>549</v>
      </c>
      <c r="E342" s="4">
        <v>-1.9838</v>
      </c>
      <c r="F342" s="4">
        <v>23.45</v>
      </c>
      <c r="G342" s="4">
        <v>-1.4815</v>
      </c>
      <c r="H342" s="4">
        <v>37.25</v>
      </c>
      <c r="I342" s="4">
        <v>0.26879999999999998</v>
      </c>
    </row>
    <row r="343" spans="1:9" x14ac:dyDescent="0.3">
      <c r="A343" s="2" t="s">
        <v>342</v>
      </c>
      <c r="B343" s="3">
        <v>95.8</v>
      </c>
      <c r="C343" s="3">
        <v>-0.20860000000000001</v>
      </c>
      <c r="D343" s="4">
        <v>540</v>
      </c>
      <c r="E343" s="4">
        <v>-1.6529</v>
      </c>
      <c r="F343" s="4">
        <v>23.45</v>
      </c>
      <c r="G343" s="4">
        <v>0</v>
      </c>
      <c r="H343" s="4">
        <v>36.799999999999997</v>
      </c>
      <c r="I343" s="4">
        <v>-1.2154</v>
      </c>
    </row>
    <row r="344" spans="1:9" x14ac:dyDescent="0.3">
      <c r="A344" s="2" t="s">
        <v>343</v>
      </c>
      <c r="B344" s="3">
        <v>96.7</v>
      </c>
      <c r="C344" s="3">
        <v>0.93510000000000004</v>
      </c>
      <c r="D344" s="4">
        <v>540</v>
      </c>
      <c r="E344" s="4">
        <v>0</v>
      </c>
      <c r="F344" s="4">
        <v>23.5</v>
      </c>
      <c r="G344" s="4">
        <v>0.21299999999999999</v>
      </c>
      <c r="H344" s="4">
        <v>37.65</v>
      </c>
      <c r="I344" s="4">
        <v>2.2835000000000001</v>
      </c>
    </row>
    <row r="345" spans="1:9" x14ac:dyDescent="0.3">
      <c r="A345" s="2" t="s">
        <v>344</v>
      </c>
      <c r="B345" s="3">
        <v>95.3</v>
      </c>
      <c r="C345" s="3">
        <v>-1.4583999999999999</v>
      </c>
      <c r="D345" s="4">
        <v>535</v>
      </c>
      <c r="E345" s="4">
        <v>-0.93020000000000003</v>
      </c>
      <c r="F345" s="4">
        <v>23.25</v>
      </c>
      <c r="G345" s="4">
        <v>-1.0694999999999999</v>
      </c>
      <c r="H345" s="4">
        <v>36.799999999999997</v>
      </c>
      <c r="I345" s="4">
        <v>-2.2835000000000001</v>
      </c>
    </row>
    <row r="346" spans="1:9" x14ac:dyDescent="0.3">
      <c r="A346" s="2" t="s">
        <v>345</v>
      </c>
      <c r="B346" s="3">
        <v>96.1</v>
      </c>
      <c r="C346" s="3">
        <v>0.83599999999999997</v>
      </c>
      <c r="D346" s="4">
        <v>544</v>
      </c>
      <c r="E346" s="4">
        <v>1.6681999999999999</v>
      </c>
      <c r="F346" s="4">
        <v>23.45</v>
      </c>
      <c r="G346" s="4">
        <v>0.85650000000000004</v>
      </c>
      <c r="H346" s="4">
        <v>36.15</v>
      </c>
      <c r="I346" s="4">
        <v>-1.7821</v>
      </c>
    </row>
    <row r="347" spans="1:9" x14ac:dyDescent="0.3">
      <c r="A347" s="2" t="s">
        <v>346</v>
      </c>
      <c r="B347" s="3">
        <v>97</v>
      </c>
      <c r="C347" s="3">
        <v>0.93220000000000003</v>
      </c>
      <c r="D347" s="4">
        <v>541</v>
      </c>
      <c r="E347" s="4">
        <v>-0.55300000000000005</v>
      </c>
      <c r="F347" s="4">
        <v>23.45</v>
      </c>
      <c r="G347" s="4">
        <v>0</v>
      </c>
      <c r="H347" s="4">
        <v>36.700000000000003</v>
      </c>
      <c r="I347" s="4">
        <v>1.51</v>
      </c>
    </row>
    <row r="348" spans="1:9" x14ac:dyDescent="0.3">
      <c r="A348" s="2" t="s">
        <v>347</v>
      </c>
      <c r="B348" s="3">
        <v>96</v>
      </c>
      <c r="C348" s="3">
        <v>-1.0363</v>
      </c>
      <c r="D348" s="4">
        <v>530</v>
      </c>
      <c r="E348" s="4">
        <v>-2.0541999999999998</v>
      </c>
      <c r="F348" s="4">
        <v>23.2</v>
      </c>
      <c r="G348" s="4">
        <v>-1.0718000000000001</v>
      </c>
      <c r="H348" s="4">
        <v>36.35</v>
      </c>
      <c r="I348" s="4">
        <v>-0.95830000000000004</v>
      </c>
    </row>
    <row r="349" spans="1:9" x14ac:dyDescent="0.3">
      <c r="A349" s="2" t="s">
        <v>348</v>
      </c>
      <c r="B349" s="3">
        <v>95.3</v>
      </c>
      <c r="C349" s="3">
        <v>-0.73180000000000001</v>
      </c>
      <c r="D349" s="4">
        <v>516</v>
      </c>
      <c r="E349" s="4">
        <v>-2.677</v>
      </c>
      <c r="F349" s="4">
        <v>22.75</v>
      </c>
      <c r="G349" s="4">
        <v>-1.9587000000000001</v>
      </c>
      <c r="H349" s="4">
        <v>35.35</v>
      </c>
      <c r="I349" s="4">
        <v>-2.7896000000000001</v>
      </c>
    </row>
    <row r="350" spans="1:9" x14ac:dyDescent="0.3">
      <c r="A350" s="2" t="s">
        <v>349</v>
      </c>
      <c r="B350" s="3">
        <v>96.9</v>
      </c>
      <c r="C350" s="3">
        <v>1.665</v>
      </c>
      <c r="D350" s="4">
        <v>513</v>
      </c>
      <c r="E350" s="4">
        <v>-0.58309999999999995</v>
      </c>
      <c r="F350" s="4">
        <v>23.05</v>
      </c>
      <c r="G350" s="4">
        <v>1.3101</v>
      </c>
      <c r="H350" s="4">
        <v>34</v>
      </c>
      <c r="I350" s="4">
        <v>-3.8938000000000001</v>
      </c>
    </row>
    <row r="351" spans="1:9" x14ac:dyDescent="0.3">
      <c r="A351" s="2" t="s">
        <v>350</v>
      </c>
      <c r="B351" s="3">
        <v>96.9</v>
      </c>
      <c r="C351" s="3">
        <v>0</v>
      </c>
      <c r="D351" s="4">
        <v>509</v>
      </c>
      <c r="E351" s="4">
        <v>-0.78280000000000005</v>
      </c>
      <c r="F351" s="4">
        <v>23.05</v>
      </c>
      <c r="G351" s="4">
        <v>0</v>
      </c>
      <c r="H351" s="4">
        <v>32.9</v>
      </c>
      <c r="I351" s="4">
        <v>-3.2888000000000002</v>
      </c>
    </row>
    <row r="352" spans="1:9" x14ac:dyDescent="0.3">
      <c r="A352" s="2" t="s">
        <v>351</v>
      </c>
      <c r="B352" s="3">
        <v>95.8</v>
      </c>
      <c r="C352" s="3">
        <v>-1.1416999999999999</v>
      </c>
      <c r="D352" s="4">
        <v>508</v>
      </c>
      <c r="E352" s="4">
        <v>0.34320000000000001</v>
      </c>
      <c r="F352" s="4">
        <v>22.9</v>
      </c>
      <c r="G352" s="4">
        <v>-0.65290000000000004</v>
      </c>
      <c r="H352" s="4">
        <v>31.05</v>
      </c>
      <c r="I352" s="4">
        <v>-5.7873999999999999</v>
      </c>
    </row>
    <row r="353" spans="1:9" x14ac:dyDescent="0.3">
      <c r="A353" s="2" t="s">
        <v>352</v>
      </c>
      <c r="B353" s="3">
        <v>96</v>
      </c>
      <c r="C353" s="3">
        <v>0.20860000000000001</v>
      </c>
      <c r="D353" s="4">
        <v>501</v>
      </c>
      <c r="E353" s="4">
        <v>-1.3875</v>
      </c>
      <c r="F353" s="4">
        <v>22.65</v>
      </c>
      <c r="G353" s="4">
        <v>-1.0976999999999999</v>
      </c>
      <c r="H353" s="4">
        <v>31.45</v>
      </c>
      <c r="I353" s="4">
        <v>1.28</v>
      </c>
    </row>
    <row r="354" spans="1:9" x14ac:dyDescent="0.3">
      <c r="A354" s="2" t="s">
        <v>353</v>
      </c>
      <c r="B354" s="3">
        <v>94.5</v>
      </c>
      <c r="C354" s="3">
        <v>-1.5748</v>
      </c>
      <c r="D354" s="4">
        <v>498</v>
      </c>
      <c r="E354" s="4">
        <v>-0.60060000000000002</v>
      </c>
      <c r="F354" s="4">
        <v>22.25</v>
      </c>
      <c r="G354" s="4">
        <v>-1.7818000000000001</v>
      </c>
      <c r="H354" s="4">
        <v>29.85</v>
      </c>
      <c r="I354" s="4">
        <v>-5.2214</v>
      </c>
    </row>
    <row r="355" spans="1:9" x14ac:dyDescent="0.3">
      <c r="A355" s="2" t="s">
        <v>354</v>
      </c>
      <c r="B355" s="3">
        <v>93.9</v>
      </c>
      <c r="C355" s="3">
        <v>3.3302</v>
      </c>
      <c r="D355" s="4">
        <v>505</v>
      </c>
      <c r="E355" s="4">
        <v>1.3957999999999999</v>
      </c>
      <c r="F355" s="4">
        <v>23.05</v>
      </c>
      <c r="G355" s="4">
        <v>3.5324</v>
      </c>
      <c r="H355" s="4">
        <v>30.4</v>
      </c>
      <c r="I355" s="4">
        <v>2.3793000000000002</v>
      </c>
    </row>
    <row r="356" spans="1:9" x14ac:dyDescent="0.3">
      <c r="A356" s="2" t="s">
        <v>355</v>
      </c>
      <c r="B356" s="3">
        <v>92.1</v>
      </c>
      <c r="C356" s="3">
        <v>-1.9355</v>
      </c>
      <c r="D356" s="4">
        <v>494.5</v>
      </c>
      <c r="E356" s="4">
        <v>-2.1011000000000002</v>
      </c>
      <c r="F356" s="4">
        <v>22.85</v>
      </c>
      <c r="G356" s="4">
        <v>-0.87150000000000005</v>
      </c>
      <c r="H356" s="4">
        <v>31.45</v>
      </c>
      <c r="I356" s="4">
        <v>3.3956</v>
      </c>
    </row>
    <row r="357" spans="1:9" x14ac:dyDescent="0.3">
      <c r="A357" s="2" t="s">
        <v>356</v>
      </c>
      <c r="B357" s="3">
        <v>93.4</v>
      </c>
      <c r="C357" s="3">
        <v>1.4016</v>
      </c>
      <c r="D357" s="4">
        <v>485.5</v>
      </c>
      <c r="E357" s="4">
        <v>-1.8368</v>
      </c>
      <c r="F357" s="4">
        <v>22.95</v>
      </c>
      <c r="G357" s="4">
        <v>0.43669999999999998</v>
      </c>
      <c r="H357" s="4">
        <v>32</v>
      </c>
      <c r="I357" s="4">
        <v>1.7337</v>
      </c>
    </row>
    <row r="358" spans="1:9" x14ac:dyDescent="0.3">
      <c r="A358" s="2" t="s">
        <v>357</v>
      </c>
      <c r="B358" s="3">
        <v>95</v>
      </c>
      <c r="C358" s="3">
        <v>1.6986000000000001</v>
      </c>
      <c r="D358" s="4">
        <v>486.5</v>
      </c>
      <c r="E358" s="4">
        <v>0.20580000000000001</v>
      </c>
      <c r="F358" s="4">
        <v>23.15</v>
      </c>
      <c r="G358" s="4">
        <v>0.86770000000000003</v>
      </c>
      <c r="H358" s="4">
        <v>33.9</v>
      </c>
      <c r="I358" s="4">
        <v>5.7679</v>
      </c>
    </row>
    <row r="359" spans="1:9" x14ac:dyDescent="0.3">
      <c r="A359" s="2" t="s">
        <v>358</v>
      </c>
      <c r="B359" s="3">
        <v>95.2</v>
      </c>
      <c r="C359" s="3">
        <v>0.21029999999999999</v>
      </c>
      <c r="D359" s="4">
        <v>498.5</v>
      </c>
      <c r="E359" s="4">
        <v>2.4367000000000001</v>
      </c>
      <c r="F359" s="4">
        <v>23.15</v>
      </c>
      <c r="G359" s="4">
        <v>0</v>
      </c>
      <c r="H359" s="4">
        <v>34.65</v>
      </c>
      <c r="I359" s="4">
        <v>2.1882999999999999</v>
      </c>
    </row>
    <row r="360" spans="1:9" x14ac:dyDescent="0.3">
      <c r="A360" s="2" t="s">
        <v>359</v>
      </c>
      <c r="B360" s="3">
        <v>96</v>
      </c>
      <c r="C360" s="3">
        <v>0.83679999999999999</v>
      </c>
      <c r="D360" s="4">
        <v>497.5</v>
      </c>
      <c r="E360" s="4">
        <v>-0.20080000000000001</v>
      </c>
      <c r="F360" s="4">
        <v>23.2</v>
      </c>
      <c r="G360" s="4">
        <v>0.2157</v>
      </c>
      <c r="H360" s="4">
        <v>33.799999999999997</v>
      </c>
      <c r="I360" s="4">
        <v>-2.4836999999999998</v>
      </c>
    </row>
    <row r="361" spans="1:9" x14ac:dyDescent="0.3">
      <c r="A361" s="2" t="s">
        <v>360</v>
      </c>
      <c r="B361" s="3">
        <v>95.7</v>
      </c>
      <c r="C361" s="3">
        <v>-0.313</v>
      </c>
      <c r="D361" s="4">
        <v>491</v>
      </c>
      <c r="E361" s="4">
        <v>-1.3150999999999999</v>
      </c>
      <c r="F361" s="4">
        <v>23</v>
      </c>
      <c r="G361" s="4">
        <v>-0.86580000000000001</v>
      </c>
      <c r="H361" s="4">
        <v>33.9</v>
      </c>
      <c r="I361" s="4">
        <v>0.2954</v>
      </c>
    </row>
    <row r="362" spans="1:9" x14ac:dyDescent="0.3">
      <c r="A362" s="2" t="s">
        <v>361</v>
      </c>
      <c r="B362" s="3">
        <v>93.8</v>
      </c>
      <c r="C362" s="3">
        <v>-2.0053000000000001</v>
      </c>
      <c r="D362" s="4">
        <v>476</v>
      </c>
      <c r="E362" s="4">
        <v>-3.1025999999999998</v>
      </c>
      <c r="F362" s="4">
        <v>22.6</v>
      </c>
      <c r="G362" s="4">
        <v>-1.7544</v>
      </c>
      <c r="H362" s="4">
        <v>32.5</v>
      </c>
      <c r="I362" s="4">
        <v>-4.2175000000000002</v>
      </c>
    </row>
    <row r="363" spans="1:9" x14ac:dyDescent="0.3">
      <c r="A363" s="2" t="s">
        <v>362</v>
      </c>
      <c r="B363" s="3">
        <v>93</v>
      </c>
      <c r="C363" s="3">
        <v>-0.85650000000000004</v>
      </c>
      <c r="D363" s="4">
        <v>453.5</v>
      </c>
      <c r="E363" s="4">
        <v>-4.8422999999999998</v>
      </c>
      <c r="F363" s="4">
        <v>22.4</v>
      </c>
      <c r="G363" s="4">
        <v>-0.88890000000000002</v>
      </c>
      <c r="H363" s="4">
        <v>30.4</v>
      </c>
      <c r="I363" s="4">
        <v>-6.6797000000000004</v>
      </c>
    </row>
    <row r="364" spans="1:9" x14ac:dyDescent="0.3">
      <c r="A364" s="2" t="s">
        <v>363</v>
      </c>
      <c r="B364" s="3">
        <v>94.9</v>
      </c>
      <c r="C364" s="3">
        <v>2.0224000000000002</v>
      </c>
      <c r="D364" s="4">
        <v>440</v>
      </c>
      <c r="E364" s="4">
        <v>-3.0221</v>
      </c>
      <c r="F364" s="4">
        <v>22.4</v>
      </c>
      <c r="G364" s="4">
        <v>0</v>
      </c>
      <c r="H364" s="4">
        <v>31.75</v>
      </c>
      <c r="I364" s="4">
        <v>4.3449999999999998</v>
      </c>
    </row>
    <row r="365" spans="1:9" x14ac:dyDescent="0.3">
      <c r="A365" s="2" t="s">
        <v>364</v>
      </c>
      <c r="B365" s="3">
        <v>93.3</v>
      </c>
      <c r="C365" s="3">
        <v>-1.7003999999999999</v>
      </c>
      <c r="D365" s="4">
        <v>446</v>
      </c>
      <c r="E365" s="4">
        <v>1.3544</v>
      </c>
      <c r="F365" s="4">
        <v>22.65</v>
      </c>
      <c r="G365" s="4">
        <v>1.1099000000000001</v>
      </c>
      <c r="H365" s="4">
        <v>34.9</v>
      </c>
      <c r="I365" s="4">
        <v>9.4594000000000005</v>
      </c>
    </row>
    <row r="366" spans="1:9" x14ac:dyDescent="0.3">
      <c r="A366" s="2" t="s">
        <v>365</v>
      </c>
      <c r="B366" s="3">
        <v>90.3</v>
      </c>
      <c r="C366" s="3">
        <v>-3.2683</v>
      </c>
      <c r="D366" s="4">
        <v>435.5</v>
      </c>
      <c r="E366" s="4">
        <v>-2.3824000000000001</v>
      </c>
      <c r="F366" s="4">
        <v>22.1</v>
      </c>
      <c r="G366" s="4">
        <v>-2.4582000000000002</v>
      </c>
      <c r="H366" s="4">
        <v>33.700000000000003</v>
      </c>
      <c r="I366" s="4">
        <v>-3.4988999999999999</v>
      </c>
    </row>
    <row r="367" spans="1:9" x14ac:dyDescent="0.3">
      <c r="A367" s="2" t="s">
        <v>366</v>
      </c>
      <c r="B367" s="3">
        <v>89.5</v>
      </c>
      <c r="C367" s="3">
        <v>-0.88990000000000002</v>
      </c>
      <c r="D367" s="4">
        <v>457.5</v>
      </c>
      <c r="E367" s="4">
        <v>4.9282000000000004</v>
      </c>
      <c r="F367" s="4">
        <v>22.1</v>
      </c>
      <c r="G367" s="4">
        <v>0</v>
      </c>
      <c r="H367" s="4">
        <v>34.200000000000003</v>
      </c>
      <c r="I367" s="4">
        <v>1.4728000000000001</v>
      </c>
    </row>
    <row r="368" spans="1:9" x14ac:dyDescent="0.3">
      <c r="A368" s="2" t="s">
        <v>367</v>
      </c>
      <c r="B368" s="3">
        <v>89.4</v>
      </c>
      <c r="C368" s="3">
        <v>-0.1118</v>
      </c>
      <c r="D368" s="4">
        <v>467</v>
      </c>
      <c r="E368" s="4">
        <v>2.0552000000000001</v>
      </c>
      <c r="F368" s="4">
        <v>22.15</v>
      </c>
      <c r="G368" s="4">
        <v>0.22600000000000001</v>
      </c>
      <c r="H368" s="4">
        <v>33.799999999999997</v>
      </c>
      <c r="I368" s="4">
        <v>-1.1765000000000001</v>
      </c>
    </row>
    <row r="369" spans="1:9" x14ac:dyDescent="0.3">
      <c r="A369" s="2" t="s">
        <v>368</v>
      </c>
      <c r="B369" s="3">
        <v>87.7</v>
      </c>
      <c r="C369" s="3">
        <v>-1.9198999999999999</v>
      </c>
      <c r="D369" s="4">
        <v>462</v>
      </c>
      <c r="E369" s="4">
        <v>-1.0764</v>
      </c>
      <c r="F369" s="4">
        <v>21.85</v>
      </c>
      <c r="G369" s="4">
        <v>-1.3636999999999999</v>
      </c>
      <c r="H369" s="4">
        <v>33.5</v>
      </c>
      <c r="I369" s="4">
        <v>-0.89149999999999996</v>
      </c>
    </row>
    <row r="370" spans="1:9" x14ac:dyDescent="0.3">
      <c r="A370" s="2" t="s">
        <v>369</v>
      </c>
      <c r="B370" s="3">
        <v>82.8</v>
      </c>
      <c r="C370" s="3">
        <v>-5.7493999999999996</v>
      </c>
      <c r="D370" s="4">
        <v>449.5</v>
      </c>
      <c r="E370" s="4">
        <v>-2.7429000000000001</v>
      </c>
      <c r="F370" s="4">
        <v>21.4</v>
      </c>
      <c r="G370" s="4">
        <v>-2.081</v>
      </c>
      <c r="H370" s="4">
        <v>30.65</v>
      </c>
      <c r="I370" s="4">
        <v>-8.8912999999999993</v>
      </c>
    </row>
    <row r="371" spans="1:9" x14ac:dyDescent="0.3">
      <c r="A371" s="2" t="s">
        <v>370</v>
      </c>
      <c r="B371" s="3">
        <v>84.2</v>
      </c>
      <c r="C371" s="3">
        <v>1.6767000000000001</v>
      </c>
      <c r="D371" s="4">
        <v>470.5</v>
      </c>
      <c r="E371" s="4">
        <v>4.5659999999999998</v>
      </c>
      <c r="F371" s="4">
        <v>22</v>
      </c>
      <c r="G371" s="4">
        <v>2.7652000000000001</v>
      </c>
      <c r="H371" s="4">
        <v>31</v>
      </c>
      <c r="I371" s="4">
        <v>1.1355</v>
      </c>
    </row>
    <row r="372" spans="1:9" x14ac:dyDescent="0.3">
      <c r="A372" s="2" t="s">
        <v>371</v>
      </c>
      <c r="B372" s="3">
        <v>84.4</v>
      </c>
      <c r="C372" s="3">
        <v>0.23719999999999999</v>
      </c>
      <c r="D372" s="4">
        <v>475</v>
      </c>
      <c r="E372" s="4">
        <v>0.95189999999999997</v>
      </c>
      <c r="F372" s="4">
        <v>21.95</v>
      </c>
      <c r="G372" s="4">
        <v>-0.22750000000000001</v>
      </c>
      <c r="H372" s="4">
        <v>31.15</v>
      </c>
      <c r="I372" s="4">
        <v>0.48270000000000002</v>
      </c>
    </row>
    <row r="373" spans="1:9" x14ac:dyDescent="0.3">
      <c r="A373" s="2" t="s">
        <v>372</v>
      </c>
      <c r="B373" s="3">
        <v>82.1</v>
      </c>
      <c r="C373" s="3">
        <v>-2.7629000000000001</v>
      </c>
      <c r="D373" s="4">
        <v>492.5</v>
      </c>
      <c r="E373" s="4">
        <v>3.6179999999999999</v>
      </c>
      <c r="F373" s="4">
        <v>21.45</v>
      </c>
      <c r="G373" s="4">
        <v>-2.3041999999999998</v>
      </c>
      <c r="H373" s="4">
        <v>32.200000000000003</v>
      </c>
      <c r="I373" s="4">
        <v>3.3151999999999999</v>
      </c>
    </row>
    <row r="374" spans="1:9" x14ac:dyDescent="0.3">
      <c r="A374" s="2" t="s">
        <v>373</v>
      </c>
      <c r="B374" s="3">
        <v>84.2</v>
      </c>
      <c r="C374" s="3">
        <v>2.5257000000000001</v>
      </c>
      <c r="D374" s="4">
        <v>495.5</v>
      </c>
      <c r="E374" s="4">
        <v>0.60729999999999995</v>
      </c>
      <c r="F374" s="4">
        <v>21.75</v>
      </c>
      <c r="G374" s="4">
        <v>1.3889</v>
      </c>
      <c r="H374" s="4">
        <v>32.15</v>
      </c>
      <c r="I374" s="4">
        <v>-0.15540000000000001</v>
      </c>
    </row>
    <row r="375" spans="1:9" x14ac:dyDescent="0.3">
      <c r="A375" s="2" t="s">
        <v>374</v>
      </c>
      <c r="B375" s="3">
        <v>84.7</v>
      </c>
      <c r="C375" s="3">
        <v>0.59209999999999996</v>
      </c>
      <c r="D375" s="4">
        <v>491</v>
      </c>
      <c r="E375" s="4">
        <v>-0.9123</v>
      </c>
      <c r="F375" s="4">
        <v>21.75</v>
      </c>
      <c r="G375" s="4">
        <v>0</v>
      </c>
      <c r="H375" s="4">
        <v>33.6</v>
      </c>
      <c r="I375" s="4">
        <v>4.4114000000000004</v>
      </c>
    </row>
    <row r="376" spans="1:9" x14ac:dyDescent="0.3">
      <c r="A376" s="2" t="s">
        <v>375</v>
      </c>
      <c r="B376" s="3">
        <v>82.6</v>
      </c>
      <c r="C376" s="3">
        <v>-2.5106000000000002</v>
      </c>
      <c r="D376" s="4">
        <v>495</v>
      </c>
      <c r="E376" s="4">
        <v>0.81140000000000001</v>
      </c>
      <c r="F376" s="4">
        <v>21.7</v>
      </c>
      <c r="G376" s="4">
        <v>-0.2301</v>
      </c>
      <c r="H376" s="4">
        <v>33.200000000000003</v>
      </c>
      <c r="I376" s="4">
        <v>-1.1976</v>
      </c>
    </row>
    <row r="377" spans="1:9" x14ac:dyDescent="0.3">
      <c r="A377" s="2" t="s">
        <v>376</v>
      </c>
      <c r="B377" s="3">
        <v>83.3</v>
      </c>
      <c r="C377" s="3">
        <v>0.84389999999999998</v>
      </c>
      <c r="D377" s="4">
        <v>501</v>
      </c>
      <c r="E377" s="4">
        <v>1.2048000000000001</v>
      </c>
      <c r="F377" s="4">
        <v>22.1</v>
      </c>
      <c r="G377" s="4">
        <v>1.8265</v>
      </c>
      <c r="H377" s="4">
        <v>33.6</v>
      </c>
      <c r="I377" s="4">
        <v>1.1976</v>
      </c>
    </row>
    <row r="378" spans="1:9" x14ac:dyDescent="0.3">
      <c r="A378" s="2" t="s">
        <v>377</v>
      </c>
      <c r="B378" s="3">
        <v>82.6</v>
      </c>
      <c r="C378" s="3">
        <v>-0.84389999999999998</v>
      </c>
      <c r="D378" s="4">
        <v>503</v>
      </c>
      <c r="E378" s="4">
        <v>0.39839999999999998</v>
      </c>
      <c r="F378" s="4">
        <v>22.15</v>
      </c>
      <c r="G378" s="4">
        <v>0.22600000000000001</v>
      </c>
      <c r="H378" s="4">
        <v>33.950000000000003</v>
      </c>
      <c r="I378" s="4">
        <v>1.0363</v>
      </c>
    </row>
    <row r="379" spans="1:9" x14ac:dyDescent="0.3">
      <c r="A379" s="2" t="s">
        <v>378</v>
      </c>
      <c r="B379" s="3">
        <v>83.9</v>
      </c>
      <c r="C379" s="3">
        <v>1.5616000000000001</v>
      </c>
      <c r="D379" s="4">
        <v>499.5</v>
      </c>
      <c r="E379" s="4">
        <v>-0.69830000000000003</v>
      </c>
      <c r="F379" s="4">
        <v>22.35</v>
      </c>
      <c r="G379" s="4">
        <v>0.89890000000000003</v>
      </c>
      <c r="H379" s="4">
        <v>33.799999999999997</v>
      </c>
      <c r="I379" s="4">
        <v>-0.44280000000000003</v>
      </c>
    </row>
    <row r="380" spans="1:9" x14ac:dyDescent="0.3">
      <c r="A380" s="2" t="s">
        <v>379</v>
      </c>
      <c r="B380" s="3">
        <v>83.5</v>
      </c>
      <c r="C380" s="3">
        <v>-0.47789999999999999</v>
      </c>
      <c r="D380" s="4">
        <v>495</v>
      </c>
      <c r="E380" s="4">
        <v>-0.90500000000000003</v>
      </c>
      <c r="F380" s="4">
        <v>22.35</v>
      </c>
      <c r="G380" s="4">
        <v>0</v>
      </c>
      <c r="H380" s="4">
        <v>33.4</v>
      </c>
      <c r="I380" s="4">
        <v>-1.1904999999999999</v>
      </c>
    </row>
    <row r="381" spans="1:9" x14ac:dyDescent="0.3">
      <c r="A381" s="2" t="s">
        <v>380</v>
      </c>
      <c r="B381" s="3">
        <v>84</v>
      </c>
      <c r="C381" s="3">
        <v>0.59699999999999998</v>
      </c>
      <c r="D381" s="4">
        <v>502</v>
      </c>
      <c r="E381" s="4">
        <v>1.4041999999999999</v>
      </c>
      <c r="F381" s="4">
        <v>22.8</v>
      </c>
      <c r="G381" s="4">
        <v>1.9934000000000001</v>
      </c>
      <c r="H381" s="4">
        <v>34.1</v>
      </c>
      <c r="I381" s="4">
        <v>2.0741000000000001</v>
      </c>
    </row>
    <row r="382" spans="1:9" x14ac:dyDescent="0.3">
      <c r="A382" s="2" t="s">
        <v>381</v>
      </c>
      <c r="B382" s="3">
        <v>84.1</v>
      </c>
      <c r="C382" s="3">
        <v>0.11899999999999999</v>
      </c>
      <c r="D382" s="4">
        <v>501</v>
      </c>
      <c r="E382" s="4">
        <v>-0.19939999999999999</v>
      </c>
      <c r="F382" s="4">
        <v>23.05</v>
      </c>
      <c r="G382" s="4">
        <v>1.0905</v>
      </c>
      <c r="H382" s="4">
        <v>33.6</v>
      </c>
      <c r="I382" s="4">
        <v>-1.4771000000000001</v>
      </c>
    </row>
    <row r="383" spans="1:9" x14ac:dyDescent="0.3">
      <c r="A383" s="2" t="s">
        <v>382</v>
      </c>
      <c r="B383" s="3">
        <v>84.5</v>
      </c>
      <c r="C383" s="3">
        <v>0.47449999999999998</v>
      </c>
      <c r="D383" s="4">
        <v>509</v>
      </c>
      <c r="E383" s="4">
        <v>1.5842000000000001</v>
      </c>
      <c r="F383" s="4">
        <v>23.1</v>
      </c>
      <c r="G383" s="4">
        <v>0.2167</v>
      </c>
      <c r="H383" s="4">
        <v>34.049999999999997</v>
      </c>
      <c r="I383" s="4">
        <v>1.3304</v>
      </c>
    </row>
    <row r="384" spans="1:9" x14ac:dyDescent="0.3">
      <c r="A384" s="2" t="s">
        <v>383</v>
      </c>
      <c r="B384" s="3">
        <v>84.5</v>
      </c>
      <c r="C384" s="3">
        <v>0</v>
      </c>
      <c r="D384" s="4">
        <v>504</v>
      </c>
      <c r="E384" s="4">
        <v>-0.98719999999999997</v>
      </c>
      <c r="F384" s="4">
        <v>23.25</v>
      </c>
      <c r="G384" s="4">
        <v>0.64729999999999999</v>
      </c>
      <c r="H384" s="4">
        <v>34.450000000000003</v>
      </c>
      <c r="I384" s="4">
        <v>1.1678999999999999</v>
      </c>
    </row>
    <row r="385" spans="1:9" x14ac:dyDescent="0.3">
      <c r="A385" s="2" t="s">
        <v>384</v>
      </c>
      <c r="B385" s="3">
        <v>83.6</v>
      </c>
      <c r="C385" s="3">
        <v>-1.0708</v>
      </c>
      <c r="D385" s="4">
        <v>492</v>
      </c>
      <c r="E385" s="4">
        <v>-2.4098000000000002</v>
      </c>
      <c r="F385" s="4">
        <v>23.1</v>
      </c>
      <c r="G385" s="4">
        <v>-0.64729999999999999</v>
      </c>
      <c r="H385" s="4">
        <v>33.1</v>
      </c>
      <c r="I385" s="4">
        <v>-3.9975999999999998</v>
      </c>
    </row>
    <row r="386" spans="1:9" x14ac:dyDescent="0.3">
      <c r="A386" s="2" t="s">
        <v>385</v>
      </c>
      <c r="B386" s="3">
        <v>83.9</v>
      </c>
      <c r="C386" s="3">
        <v>0.35820000000000002</v>
      </c>
      <c r="D386" s="4">
        <v>501</v>
      </c>
      <c r="E386" s="4">
        <v>1.8127</v>
      </c>
      <c r="F386" s="4">
        <v>23</v>
      </c>
      <c r="G386" s="4">
        <v>-0.43380000000000002</v>
      </c>
      <c r="H386" s="4">
        <v>32</v>
      </c>
      <c r="I386" s="4">
        <v>-3.3797000000000001</v>
      </c>
    </row>
    <row r="387" spans="1:9" x14ac:dyDescent="0.3">
      <c r="A387" s="2" t="s">
        <v>386</v>
      </c>
      <c r="B387" s="3">
        <v>82.5</v>
      </c>
      <c r="C387" s="3">
        <v>-1.6827000000000001</v>
      </c>
      <c r="D387" s="4">
        <v>500</v>
      </c>
      <c r="E387" s="4">
        <v>-0.19980000000000001</v>
      </c>
      <c r="F387" s="4">
        <v>22.95</v>
      </c>
      <c r="G387" s="4">
        <v>-0.21759999999999999</v>
      </c>
      <c r="H387" s="4">
        <v>32.049999999999997</v>
      </c>
      <c r="I387" s="4">
        <v>0.15609999999999999</v>
      </c>
    </row>
    <row r="388" spans="1:9" x14ac:dyDescent="0.3">
      <c r="A388" s="2" t="s">
        <v>387</v>
      </c>
      <c r="B388" s="3">
        <v>83.1</v>
      </c>
      <c r="C388" s="3">
        <v>0.72460000000000002</v>
      </c>
      <c r="D388" s="4">
        <v>516</v>
      </c>
      <c r="E388" s="4">
        <v>3.1499000000000001</v>
      </c>
      <c r="F388" s="4">
        <v>23.3</v>
      </c>
      <c r="G388" s="4">
        <v>1.5135000000000001</v>
      </c>
      <c r="H388" s="4">
        <v>32.950000000000003</v>
      </c>
      <c r="I388" s="4">
        <v>2.7694000000000001</v>
      </c>
    </row>
    <row r="389" spans="1:9" x14ac:dyDescent="0.3">
      <c r="A389" s="2" t="s">
        <v>388</v>
      </c>
      <c r="B389" s="3">
        <v>82.8</v>
      </c>
      <c r="C389" s="3">
        <v>-0.36170000000000002</v>
      </c>
      <c r="D389" s="4">
        <v>512</v>
      </c>
      <c r="E389" s="4">
        <v>-0.7782</v>
      </c>
      <c r="F389" s="4">
        <v>23.5</v>
      </c>
      <c r="G389" s="4">
        <v>0.85470000000000002</v>
      </c>
      <c r="H389" s="4">
        <v>35.700000000000003</v>
      </c>
      <c r="I389" s="4">
        <v>8.0159000000000002</v>
      </c>
    </row>
    <row r="390" spans="1:9" x14ac:dyDescent="0.3">
      <c r="A390" s="2" t="s">
        <v>389</v>
      </c>
      <c r="B390" s="3">
        <v>82.6</v>
      </c>
      <c r="C390" s="3">
        <v>-0.24179999999999999</v>
      </c>
      <c r="D390" s="4">
        <v>510</v>
      </c>
      <c r="E390" s="4">
        <v>-0.39140000000000003</v>
      </c>
      <c r="F390" s="4">
        <v>23.9</v>
      </c>
      <c r="G390" s="4">
        <v>1.6878</v>
      </c>
      <c r="H390" s="4">
        <v>36.6</v>
      </c>
      <c r="I390" s="4">
        <v>2.4897999999999998</v>
      </c>
    </row>
    <row r="391" spans="1:9" x14ac:dyDescent="0.3">
      <c r="A391" s="2" t="s">
        <v>390</v>
      </c>
      <c r="B391" s="3">
        <v>81.900000000000006</v>
      </c>
      <c r="C391" s="3">
        <v>-0.85109999999999997</v>
      </c>
      <c r="D391" s="4">
        <v>500</v>
      </c>
      <c r="E391" s="4">
        <v>-1.9802999999999999</v>
      </c>
      <c r="F391" s="4">
        <v>24.35</v>
      </c>
      <c r="G391" s="4">
        <v>1.8653</v>
      </c>
      <c r="H391" s="4">
        <v>36.4</v>
      </c>
      <c r="I391" s="4">
        <v>-0.54790000000000005</v>
      </c>
    </row>
    <row r="392" spans="1:9" x14ac:dyDescent="0.3">
      <c r="A392" s="2" t="s">
        <v>391</v>
      </c>
      <c r="B392" s="3">
        <v>82.7</v>
      </c>
      <c r="C392" s="3">
        <v>0.97209999999999996</v>
      </c>
      <c r="D392" s="4">
        <v>514</v>
      </c>
      <c r="E392" s="4">
        <v>2.7614999999999998</v>
      </c>
      <c r="F392" s="4">
        <v>23.4</v>
      </c>
      <c r="G392" s="4">
        <v>2.5367000000000002</v>
      </c>
      <c r="H392" s="4">
        <v>36.75</v>
      </c>
      <c r="I392" s="4">
        <v>0.95689999999999997</v>
      </c>
    </row>
    <row r="393" spans="1:9" x14ac:dyDescent="0.3">
      <c r="A393" s="2" t="s">
        <v>392</v>
      </c>
      <c r="B393" s="3">
        <v>83.6</v>
      </c>
      <c r="C393" s="3">
        <v>1.0824</v>
      </c>
      <c r="D393" s="4">
        <v>517</v>
      </c>
      <c r="E393" s="4">
        <v>0.58199999999999996</v>
      </c>
      <c r="F393" s="4">
        <v>23.6</v>
      </c>
      <c r="G393" s="4">
        <v>0.85109999999999997</v>
      </c>
      <c r="H393" s="4">
        <v>36.25</v>
      </c>
      <c r="I393" s="4">
        <v>-1.3698999999999999</v>
      </c>
    </row>
    <row r="394" spans="1:9" x14ac:dyDescent="0.3">
      <c r="A394" s="2" t="s">
        <v>393</v>
      </c>
      <c r="B394" s="3">
        <v>84.6</v>
      </c>
      <c r="C394" s="3">
        <v>1.1891</v>
      </c>
      <c r="D394" s="4">
        <v>523</v>
      </c>
      <c r="E394" s="4">
        <v>1.1538999999999999</v>
      </c>
      <c r="F394" s="4">
        <v>23.6</v>
      </c>
      <c r="G394" s="4">
        <v>0</v>
      </c>
      <c r="H394" s="4">
        <v>37.200000000000003</v>
      </c>
      <c r="I394" s="4">
        <v>2.5869</v>
      </c>
    </row>
    <row r="395" spans="1:9" x14ac:dyDescent="0.3">
      <c r="A395" s="2" t="s">
        <v>394</v>
      </c>
      <c r="B395" s="3">
        <v>84.4</v>
      </c>
      <c r="C395" s="3">
        <v>-0.23669999999999999</v>
      </c>
      <c r="D395" s="4">
        <v>525</v>
      </c>
      <c r="E395" s="4">
        <v>0.38169999999999998</v>
      </c>
      <c r="F395" s="4">
        <v>23.55</v>
      </c>
      <c r="G395" s="4">
        <v>-0.21210000000000001</v>
      </c>
      <c r="H395" s="4">
        <v>36.75</v>
      </c>
      <c r="I395" s="4">
        <v>-1.2171000000000001</v>
      </c>
    </row>
    <row r="396" spans="1:9" x14ac:dyDescent="0.3">
      <c r="A396" s="2" t="s">
        <v>395</v>
      </c>
      <c r="B396" s="3">
        <v>85.1</v>
      </c>
      <c r="C396" s="3">
        <v>0.82599999999999996</v>
      </c>
      <c r="D396" s="4">
        <v>527</v>
      </c>
      <c r="E396" s="4">
        <v>0.38019999999999998</v>
      </c>
      <c r="F396" s="4">
        <v>23.6</v>
      </c>
      <c r="G396" s="4">
        <v>0.21210000000000001</v>
      </c>
      <c r="H396" s="4">
        <v>36.549999999999997</v>
      </c>
      <c r="I396" s="4">
        <v>-0.54569999999999996</v>
      </c>
    </row>
    <row r="397" spans="1:9" x14ac:dyDescent="0.3">
      <c r="A397" s="2" t="s">
        <v>396</v>
      </c>
      <c r="B397" s="3">
        <v>85.6</v>
      </c>
      <c r="C397" s="3">
        <v>0.58579999999999999</v>
      </c>
      <c r="D397" s="4">
        <v>520</v>
      </c>
      <c r="E397" s="4">
        <v>-1.3371999999999999</v>
      </c>
      <c r="F397" s="4">
        <v>23.45</v>
      </c>
      <c r="G397" s="4">
        <v>-0.63759999999999994</v>
      </c>
      <c r="H397" s="4">
        <v>36.799999999999997</v>
      </c>
      <c r="I397" s="4">
        <v>0.68169999999999997</v>
      </c>
    </row>
    <row r="398" spans="1:9" x14ac:dyDescent="0.3">
      <c r="A398" s="2" t="s">
        <v>397</v>
      </c>
      <c r="B398" s="3">
        <v>85.7</v>
      </c>
      <c r="C398" s="3">
        <v>0.1168</v>
      </c>
      <c r="D398" s="4">
        <v>519</v>
      </c>
      <c r="E398" s="4">
        <v>-0.1925</v>
      </c>
      <c r="F398" s="4">
        <v>23.35</v>
      </c>
      <c r="G398" s="4">
        <v>-0.4274</v>
      </c>
      <c r="H398" s="4">
        <v>37</v>
      </c>
      <c r="I398" s="4">
        <v>0.54200000000000004</v>
      </c>
    </row>
    <row r="399" spans="1:9" x14ac:dyDescent="0.3">
      <c r="A399" s="2" t="s">
        <v>398</v>
      </c>
      <c r="B399" s="3">
        <v>85.5</v>
      </c>
      <c r="C399" s="3">
        <v>-0.2336</v>
      </c>
      <c r="D399" s="4">
        <v>510</v>
      </c>
      <c r="E399" s="4">
        <v>-1.7493000000000001</v>
      </c>
      <c r="F399" s="4">
        <v>23.2</v>
      </c>
      <c r="G399" s="4">
        <v>-0.64449999999999996</v>
      </c>
      <c r="H399" s="4">
        <v>37.049999999999997</v>
      </c>
      <c r="I399" s="4">
        <v>0.13500000000000001</v>
      </c>
    </row>
    <row r="400" spans="1:9" x14ac:dyDescent="0.3">
      <c r="A400" s="2" t="s">
        <v>399</v>
      </c>
      <c r="B400" s="3">
        <v>84.6</v>
      </c>
      <c r="C400" s="3">
        <v>-1.0582</v>
      </c>
      <c r="D400" s="4">
        <v>504</v>
      </c>
      <c r="E400" s="4">
        <v>-1.1834</v>
      </c>
      <c r="F400" s="4">
        <v>22.9</v>
      </c>
      <c r="G400" s="4">
        <v>-1.3015000000000001</v>
      </c>
      <c r="H400" s="4">
        <v>37</v>
      </c>
      <c r="I400" s="4">
        <v>-0.13500000000000001</v>
      </c>
    </row>
    <row r="401" spans="1:9" x14ac:dyDescent="0.3">
      <c r="A401" s="2" t="s">
        <v>400</v>
      </c>
      <c r="B401" s="3">
        <v>85.1</v>
      </c>
      <c r="C401" s="3">
        <v>0.58930000000000005</v>
      </c>
      <c r="D401" s="4">
        <v>503</v>
      </c>
      <c r="E401" s="4">
        <v>-0.1986</v>
      </c>
      <c r="F401" s="4">
        <v>22.85</v>
      </c>
      <c r="G401" s="4">
        <v>-0.21859999999999999</v>
      </c>
      <c r="H401" s="4">
        <v>36.5</v>
      </c>
      <c r="I401" s="4">
        <v>-1.3606</v>
      </c>
    </row>
    <row r="402" spans="1:9" x14ac:dyDescent="0.3">
      <c r="A402" s="2" t="s">
        <v>401</v>
      </c>
      <c r="B402" s="3">
        <v>86.4</v>
      </c>
      <c r="C402" s="3">
        <v>1.5161</v>
      </c>
      <c r="D402" s="4">
        <v>508</v>
      </c>
      <c r="E402" s="4">
        <v>0.98909999999999998</v>
      </c>
      <c r="F402" s="4">
        <v>23.15</v>
      </c>
      <c r="G402" s="4">
        <v>1.3044</v>
      </c>
      <c r="H402" s="4">
        <v>38.65</v>
      </c>
      <c r="I402" s="4">
        <v>5.7234999999999996</v>
      </c>
    </row>
    <row r="403" spans="1:9" x14ac:dyDescent="0.3">
      <c r="A403" s="2" t="s">
        <v>402</v>
      </c>
      <c r="B403" s="3">
        <v>86.4</v>
      </c>
      <c r="C403" s="3">
        <v>0</v>
      </c>
      <c r="D403" s="4">
        <v>512</v>
      </c>
      <c r="E403" s="4">
        <v>0.7843</v>
      </c>
      <c r="F403" s="4">
        <v>23.2</v>
      </c>
      <c r="G403" s="4">
        <v>0.2157</v>
      </c>
      <c r="H403" s="4">
        <v>38.35</v>
      </c>
      <c r="I403" s="4">
        <v>-0.7792</v>
      </c>
    </row>
    <row r="404" spans="1:9" x14ac:dyDescent="0.3">
      <c r="A404" s="2" t="s">
        <v>403</v>
      </c>
      <c r="B404" s="3">
        <v>83.7</v>
      </c>
      <c r="C404" s="3">
        <v>-3.1749000000000001</v>
      </c>
      <c r="D404" s="4">
        <v>498.5</v>
      </c>
      <c r="E404" s="4">
        <v>-2.6720999999999999</v>
      </c>
      <c r="F404" s="4">
        <v>22.95</v>
      </c>
      <c r="G404" s="4">
        <v>-1.0833999999999999</v>
      </c>
      <c r="H404" s="4">
        <v>39</v>
      </c>
      <c r="I404" s="4">
        <v>1.6807000000000001</v>
      </c>
    </row>
    <row r="405" spans="1:9" x14ac:dyDescent="0.3">
      <c r="A405" s="2" t="s">
        <v>404</v>
      </c>
      <c r="B405" s="3">
        <v>83.2</v>
      </c>
      <c r="C405" s="3">
        <v>-0.59919999999999995</v>
      </c>
      <c r="D405" s="4">
        <v>496</v>
      </c>
      <c r="E405" s="4">
        <v>-0.50280000000000002</v>
      </c>
      <c r="F405" s="4">
        <v>23</v>
      </c>
      <c r="G405" s="4">
        <v>0.21759999999999999</v>
      </c>
      <c r="H405" s="4">
        <v>39.1</v>
      </c>
      <c r="I405" s="4">
        <v>0.25609999999999999</v>
      </c>
    </row>
    <row r="406" spans="1:9" x14ac:dyDescent="0.3">
      <c r="A406" s="2" t="s">
        <v>405</v>
      </c>
      <c r="B406" s="3">
        <v>83.8</v>
      </c>
      <c r="C406" s="3">
        <v>0.71860000000000002</v>
      </c>
      <c r="D406" s="4">
        <v>505</v>
      </c>
      <c r="E406" s="4">
        <v>1.7983</v>
      </c>
      <c r="F406" s="4">
        <v>23.25</v>
      </c>
      <c r="G406" s="4">
        <v>1.0810999999999999</v>
      </c>
      <c r="H406" s="4">
        <v>39</v>
      </c>
      <c r="I406" s="4">
        <v>-0.25609999999999999</v>
      </c>
    </row>
    <row r="407" spans="1:9" x14ac:dyDescent="0.3">
      <c r="A407" s="2" t="s">
        <v>406</v>
      </c>
      <c r="B407" s="3">
        <v>83.3</v>
      </c>
      <c r="C407" s="3">
        <v>-0.59840000000000004</v>
      </c>
      <c r="D407" s="4">
        <v>490.5</v>
      </c>
      <c r="E407" s="4">
        <v>-2.9133</v>
      </c>
      <c r="F407" s="4">
        <v>22.85</v>
      </c>
      <c r="G407" s="4">
        <v>-1.7354000000000001</v>
      </c>
      <c r="H407" s="4">
        <v>40.35</v>
      </c>
      <c r="I407" s="4">
        <v>3.403</v>
      </c>
    </row>
    <row r="408" spans="1:9" x14ac:dyDescent="0.3">
      <c r="A408" s="2" t="s">
        <v>407</v>
      </c>
      <c r="B408" s="3">
        <v>82</v>
      </c>
      <c r="C408" s="3">
        <v>-1.5729</v>
      </c>
      <c r="D408" s="4">
        <v>485</v>
      </c>
      <c r="E408" s="4">
        <v>-1.1275999999999999</v>
      </c>
      <c r="F408" s="4">
        <v>22.75</v>
      </c>
      <c r="G408" s="4">
        <v>-0.43859999999999999</v>
      </c>
      <c r="H408" s="4">
        <v>42.25</v>
      </c>
      <c r="I408" s="4">
        <v>4.6013000000000002</v>
      </c>
    </row>
    <row r="409" spans="1:9" x14ac:dyDescent="0.3">
      <c r="A409" s="2" t="s">
        <v>408</v>
      </c>
      <c r="B409" s="3">
        <v>81.8</v>
      </c>
      <c r="C409" s="3">
        <v>-0.2442</v>
      </c>
      <c r="D409" s="4">
        <v>486</v>
      </c>
      <c r="E409" s="4">
        <v>0.20599999999999999</v>
      </c>
      <c r="F409" s="4">
        <v>22.95</v>
      </c>
      <c r="G409" s="4">
        <v>0.87529999999999997</v>
      </c>
      <c r="H409" s="4">
        <v>42.2</v>
      </c>
      <c r="I409" s="4">
        <v>-0.11840000000000001</v>
      </c>
    </row>
    <row r="410" spans="1:9" x14ac:dyDescent="0.3">
      <c r="A410" s="2" t="s">
        <v>409</v>
      </c>
      <c r="B410" s="3">
        <v>82.4</v>
      </c>
      <c r="C410" s="3">
        <v>0.73080000000000001</v>
      </c>
      <c r="D410" s="4">
        <v>489</v>
      </c>
      <c r="E410" s="4">
        <v>0.61539999999999995</v>
      </c>
      <c r="F410" s="4">
        <v>23.2</v>
      </c>
      <c r="G410" s="4">
        <v>1.0833999999999999</v>
      </c>
      <c r="H410" s="4">
        <v>39.6</v>
      </c>
      <c r="I410" s="4">
        <v>-6.3590999999999998</v>
      </c>
    </row>
    <row r="411" spans="1:9" x14ac:dyDescent="0.3">
      <c r="A411" s="2" t="s">
        <v>410</v>
      </c>
      <c r="B411" s="3">
        <v>80.599999999999994</v>
      </c>
      <c r="C411" s="3">
        <v>-2.2086999999999999</v>
      </c>
      <c r="D411" s="4">
        <v>472.5</v>
      </c>
      <c r="E411" s="4">
        <v>-3.4325000000000001</v>
      </c>
      <c r="F411" s="4">
        <v>22.8</v>
      </c>
      <c r="G411" s="4">
        <v>-1.7392000000000001</v>
      </c>
      <c r="H411" s="4">
        <v>38.6</v>
      </c>
      <c r="I411" s="4">
        <v>-2.5577000000000001</v>
      </c>
    </row>
    <row r="412" spans="1:9" x14ac:dyDescent="0.3">
      <c r="A412" s="2" t="s">
        <v>411</v>
      </c>
      <c r="B412" s="3">
        <v>81.400000000000006</v>
      </c>
      <c r="C412" s="3">
        <v>0.98770000000000002</v>
      </c>
      <c r="D412" s="4">
        <v>475</v>
      </c>
      <c r="E412" s="4">
        <v>0.52769999999999995</v>
      </c>
      <c r="F412" s="4">
        <v>23</v>
      </c>
      <c r="G412" s="4">
        <v>0.87339999999999995</v>
      </c>
      <c r="H412" s="4">
        <v>41</v>
      </c>
      <c r="I412" s="4">
        <v>6.032</v>
      </c>
    </row>
    <row r="413" spans="1:9" x14ac:dyDescent="0.3">
      <c r="A413" s="2" t="s">
        <v>412</v>
      </c>
      <c r="B413" s="3">
        <v>82.5</v>
      </c>
      <c r="C413" s="3">
        <v>1.3423</v>
      </c>
      <c r="D413" s="4">
        <v>486.5</v>
      </c>
      <c r="E413" s="4">
        <v>2.3921999999999999</v>
      </c>
      <c r="F413" s="4">
        <v>23.25</v>
      </c>
      <c r="G413" s="4">
        <v>1.0810999999999999</v>
      </c>
      <c r="H413" s="4">
        <v>41.05</v>
      </c>
      <c r="I413" s="4">
        <v>0.12189999999999999</v>
      </c>
    </row>
    <row r="414" spans="1:9" x14ac:dyDescent="0.3">
      <c r="A414" s="2" t="s">
        <v>413</v>
      </c>
      <c r="B414" s="3">
        <v>82.9</v>
      </c>
      <c r="C414" s="3">
        <v>0.48370000000000002</v>
      </c>
      <c r="D414" s="4">
        <v>493</v>
      </c>
      <c r="E414" s="4">
        <v>1.3271999999999999</v>
      </c>
      <c r="F414" s="4">
        <v>23.2</v>
      </c>
      <c r="G414" s="4">
        <v>-0.21529999999999999</v>
      </c>
      <c r="H414" s="4">
        <v>40.450000000000003</v>
      </c>
      <c r="I414" s="4">
        <v>-1.4723999999999999</v>
      </c>
    </row>
    <row r="415" spans="1:9" x14ac:dyDescent="0.3">
      <c r="A415" s="2" t="s">
        <v>414</v>
      </c>
      <c r="B415" s="3">
        <v>81.400000000000006</v>
      </c>
      <c r="C415" s="3">
        <v>-1.8260000000000001</v>
      </c>
      <c r="D415" s="4">
        <v>480</v>
      </c>
      <c r="E415" s="4">
        <v>-2.6722999999999999</v>
      </c>
      <c r="F415" s="4">
        <v>22.9</v>
      </c>
      <c r="G415" s="4">
        <v>-1.3015000000000001</v>
      </c>
      <c r="H415" s="4">
        <v>41.3</v>
      </c>
      <c r="I415" s="4">
        <v>2.0796000000000001</v>
      </c>
    </row>
    <row r="416" spans="1:9" x14ac:dyDescent="0.3">
      <c r="A416" s="2" t="s">
        <v>415</v>
      </c>
      <c r="B416" s="3">
        <v>81.8</v>
      </c>
      <c r="C416" s="3">
        <v>0.49020000000000002</v>
      </c>
      <c r="D416" s="4">
        <v>476.5</v>
      </c>
      <c r="E416" s="4">
        <v>-0.15640000000000001</v>
      </c>
      <c r="F416" s="4">
        <v>23.1</v>
      </c>
      <c r="G416" s="4">
        <v>0.86960000000000004</v>
      </c>
      <c r="H416" s="4">
        <v>41.5</v>
      </c>
      <c r="I416" s="4">
        <v>0.48309999999999997</v>
      </c>
    </row>
    <row r="417" spans="1:9" x14ac:dyDescent="0.3">
      <c r="A417" s="2" t="s">
        <v>416</v>
      </c>
      <c r="B417" s="3">
        <v>82.6</v>
      </c>
      <c r="C417" s="3">
        <v>0.97319999999999995</v>
      </c>
      <c r="D417" s="4">
        <v>472</v>
      </c>
      <c r="E417" s="4">
        <v>-0.94889999999999997</v>
      </c>
      <c r="F417" s="4">
        <v>23.4</v>
      </c>
      <c r="G417" s="4">
        <v>1.2903</v>
      </c>
      <c r="H417" s="4">
        <v>42.2</v>
      </c>
      <c r="I417" s="4">
        <v>1.6727000000000001</v>
      </c>
    </row>
    <row r="418" spans="1:9" x14ac:dyDescent="0.3">
      <c r="A418" s="2" t="s">
        <v>417</v>
      </c>
      <c r="B418" s="3">
        <v>81.3</v>
      </c>
      <c r="C418" s="3">
        <v>-1.5864</v>
      </c>
      <c r="D418" s="4">
        <v>467</v>
      </c>
      <c r="E418" s="4">
        <v>-1.0649999999999999</v>
      </c>
      <c r="F418" s="4">
        <v>23.1</v>
      </c>
      <c r="G418" s="4">
        <v>-1.2903</v>
      </c>
      <c r="H418" s="4">
        <v>41.7</v>
      </c>
      <c r="I418" s="4">
        <v>-1.1919</v>
      </c>
    </row>
    <row r="419" spans="1:9" x14ac:dyDescent="0.3">
      <c r="A419" s="2" t="s">
        <v>418</v>
      </c>
      <c r="B419" s="3">
        <v>80.900000000000006</v>
      </c>
      <c r="C419" s="3">
        <v>-0.49320000000000003</v>
      </c>
      <c r="D419" s="4">
        <v>476.5</v>
      </c>
      <c r="E419" s="4">
        <v>2.0137999999999998</v>
      </c>
      <c r="F419" s="4">
        <v>23.15</v>
      </c>
      <c r="G419" s="4">
        <v>0.2162</v>
      </c>
      <c r="H419" s="4">
        <v>42.4</v>
      </c>
      <c r="I419" s="4">
        <v>1.6647000000000001</v>
      </c>
    </row>
    <row r="420" spans="1:9" x14ac:dyDescent="0.3">
      <c r="A420" s="2" t="s">
        <v>419</v>
      </c>
      <c r="B420" s="3">
        <v>80.599999999999994</v>
      </c>
      <c r="C420" s="3">
        <v>-0.3715</v>
      </c>
      <c r="D420" s="4">
        <v>471</v>
      </c>
      <c r="E420" s="4">
        <v>-1.161</v>
      </c>
      <c r="F420" s="4">
        <v>23.05</v>
      </c>
      <c r="G420" s="4">
        <v>-0.43290000000000001</v>
      </c>
      <c r="H420" s="4">
        <v>41.5</v>
      </c>
      <c r="I420" s="4">
        <v>-2.1455000000000002</v>
      </c>
    </row>
    <row r="421" spans="1:9" x14ac:dyDescent="0.3">
      <c r="A421" s="2" t="s">
        <v>420</v>
      </c>
      <c r="B421" s="3">
        <v>79.3</v>
      </c>
      <c r="C421" s="3">
        <v>-1.6261000000000001</v>
      </c>
      <c r="D421" s="4">
        <v>464.5</v>
      </c>
      <c r="E421" s="4">
        <v>-1.3896999999999999</v>
      </c>
      <c r="F421" s="4">
        <v>22.8</v>
      </c>
      <c r="G421" s="4">
        <v>-1.0905</v>
      </c>
      <c r="H421" s="4">
        <v>41.25</v>
      </c>
      <c r="I421" s="4">
        <v>-0.60419999999999996</v>
      </c>
    </row>
    <row r="422" spans="1:9" x14ac:dyDescent="0.3">
      <c r="A422" s="2" t="s">
        <v>421</v>
      </c>
      <c r="B422" s="3">
        <v>79.400000000000006</v>
      </c>
      <c r="C422" s="3">
        <v>0.126</v>
      </c>
      <c r="D422" s="4">
        <v>455</v>
      </c>
      <c r="E422" s="4">
        <v>-2.0663999999999998</v>
      </c>
      <c r="F422" s="4">
        <v>22.8</v>
      </c>
      <c r="G422" s="4">
        <v>0</v>
      </c>
      <c r="H422" s="4">
        <v>38.9</v>
      </c>
      <c r="I422" s="4">
        <v>-5.8657000000000004</v>
      </c>
    </row>
    <row r="423" spans="1:9" x14ac:dyDescent="0.3">
      <c r="A423" s="2" t="s">
        <v>422</v>
      </c>
      <c r="B423" s="3">
        <v>79.599999999999994</v>
      </c>
      <c r="C423" s="3">
        <v>0.25159999999999999</v>
      </c>
      <c r="D423" s="4">
        <v>446.5</v>
      </c>
      <c r="E423" s="4">
        <v>-1.8857999999999999</v>
      </c>
      <c r="F423" s="4">
        <v>22.55</v>
      </c>
      <c r="G423" s="4">
        <v>-1.1025</v>
      </c>
      <c r="H423" s="4">
        <v>37.85</v>
      </c>
      <c r="I423" s="4">
        <v>-2.7363</v>
      </c>
    </row>
    <row r="424" spans="1:9" x14ac:dyDescent="0.3">
      <c r="A424" s="2" t="s">
        <v>423</v>
      </c>
      <c r="B424" s="3">
        <v>79.5</v>
      </c>
      <c r="C424" s="3">
        <v>-0.12570000000000001</v>
      </c>
      <c r="D424" s="4">
        <v>448</v>
      </c>
      <c r="E424" s="4">
        <v>0.33539999999999998</v>
      </c>
      <c r="F424" s="4">
        <v>22.5</v>
      </c>
      <c r="G424" s="4">
        <v>-0.222</v>
      </c>
      <c r="H424" s="4">
        <v>38.75</v>
      </c>
      <c r="I424" s="4">
        <v>2.35</v>
      </c>
    </row>
    <row r="425" spans="1:9" x14ac:dyDescent="0.3">
      <c r="A425" s="2" t="s">
        <v>424</v>
      </c>
      <c r="B425" s="3">
        <v>80.099999999999994</v>
      </c>
      <c r="C425" s="3">
        <v>0.75190000000000001</v>
      </c>
      <c r="D425" s="4">
        <v>438</v>
      </c>
      <c r="E425" s="4">
        <v>-2.2574000000000001</v>
      </c>
      <c r="F425" s="4">
        <v>22.45</v>
      </c>
      <c r="G425" s="4">
        <v>-0.2225</v>
      </c>
      <c r="H425" s="4">
        <v>35.950000000000003</v>
      </c>
      <c r="I425" s="4">
        <v>-7.5002000000000004</v>
      </c>
    </row>
    <row r="426" spans="1:9" x14ac:dyDescent="0.3">
      <c r="A426" s="2" t="s">
        <v>425</v>
      </c>
      <c r="B426" s="3">
        <v>81.7</v>
      </c>
      <c r="C426" s="3">
        <v>1.9778</v>
      </c>
      <c r="D426" s="4">
        <v>435</v>
      </c>
      <c r="E426" s="4">
        <v>-0.68730000000000002</v>
      </c>
      <c r="F426" s="4">
        <v>22.5</v>
      </c>
      <c r="G426" s="4">
        <v>0.2225</v>
      </c>
      <c r="H426" s="4">
        <v>35.950000000000003</v>
      </c>
      <c r="I426" s="4">
        <v>0</v>
      </c>
    </row>
    <row r="427" spans="1:9" x14ac:dyDescent="0.3">
      <c r="A427" s="2" t="s">
        <v>426</v>
      </c>
      <c r="B427" s="3">
        <v>82.9</v>
      </c>
      <c r="C427" s="3">
        <v>1.4581</v>
      </c>
      <c r="D427" s="4">
        <v>422</v>
      </c>
      <c r="E427" s="4">
        <v>-3.0341</v>
      </c>
      <c r="F427" s="4">
        <v>22.25</v>
      </c>
      <c r="G427" s="4">
        <v>-1.1173</v>
      </c>
      <c r="H427" s="4">
        <v>36.299999999999997</v>
      </c>
      <c r="I427" s="4">
        <v>0.96889999999999998</v>
      </c>
    </row>
    <row r="428" spans="1:9" x14ac:dyDescent="0.3">
      <c r="A428" s="2" t="s">
        <v>427</v>
      </c>
      <c r="B428" s="3">
        <v>81.400000000000006</v>
      </c>
      <c r="C428" s="3">
        <v>-1.8260000000000001</v>
      </c>
      <c r="D428" s="4">
        <v>417</v>
      </c>
      <c r="E428" s="4">
        <v>-1.1919</v>
      </c>
      <c r="F428" s="4">
        <v>22.05</v>
      </c>
      <c r="G428" s="4">
        <v>-0.90290000000000004</v>
      </c>
      <c r="H428" s="4">
        <v>35.299999999999997</v>
      </c>
      <c r="I428" s="4">
        <v>-2.7934999999999999</v>
      </c>
    </row>
    <row r="429" spans="1:9" x14ac:dyDescent="0.3">
      <c r="A429" s="2" t="s">
        <v>428</v>
      </c>
      <c r="B429" s="3">
        <v>81.099999999999994</v>
      </c>
      <c r="C429" s="3">
        <v>-0.36919999999999997</v>
      </c>
      <c r="D429" s="4">
        <v>429</v>
      </c>
      <c r="E429" s="4">
        <v>2.8371</v>
      </c>
      <c r="F429" s="4">
        <v>22.25</v>
      </c>
      <c r="G429" s="4">
        <v>0.90290000000000004</v>
      </c>
      <c r="H429" s="4">
        <v>36.5</v>
      </c>
      <c r="I429" s="4">
        <v>3.3429000000000002</v>
      </c>
    </row>
    <row r="430" spans="1:9" x14ac:dyDescent="0.3">
      <c r="A430" s="2" t="s">
        <v>429</v>
      </c>
      <c r="B430" s="3">
        <v>80.900000000000006</v>
      </c>
      <c r="C430" s="3">
        <v>-0.24690000000000001</v>
      </c>
      <c r="D430" s="4">
        <v>445</v>
      </c>
      <c r="E430" s="4">
        <v>3.6617000000000002</v>
      </c>
      <c r="F430" s="4">
        <v>22.1</v>
      </c>
      <c r="G430" s="4">
        <v>-0.6764</v>
      </c>
      <c r="H430" s="4">
        <v>38.5</v>
      </c>
      <c r="I430" s="4">
        <v>5.3346</v>
      </c>
    </row>
    <row r="431" spans="1:9" x14ac:dyDescent="0.3">
      <c r="A431" s="2" t="s">
        <v>430</v>
      </c>
      <c r="B431" s="3">
        <v>80.599999999999994</v>
      </c>
      <c r="C431" s="3">
        <v>-0.3715</v>
      </c>
      <c r="D431" s="4">
        <v>451</v>
      </c>
      <c r="E431" s="4">
        <v>1.3392999999999999</v>
      </c>
      <c r="F431" s="4">
        <v>22.3</v>
      </c>
      <c r="G431" s="4">
        <v>0.90090000000000003</v>
      </c>
      <c r="H431" s="4">
        <v>39.200000000000003</v>
      </c>
      <c r="I431" s="4">
        <v>1.8019000000000001</v>
      </c>
    </row>
    <row r="432" spans="1:9" x14ac:dyDescent="0.3">
      <c r="A432" s="2" t="s">
        <v>431</v>
      </c>
      <c r="B432" s="3">
        <v>80</v>
      </c>
      <c r="C432" s="3">
        <v>-0.74719999999999998</v>
      </c>
      <c r="D432" s="4">
        <v>438</v>
      </c>
      <c r="E432" s="4">
        <v>-2.9247999999999998</v>
      </c>
      <c r="F432" s="4">
        <v>22</v>
      </c>
      <c r="G432" s="4">
        <v>-1.3544</v>
      </c>
      <c r="H432" s="4">
        <v>39</v>
      </c>
      <c r="I432" s="4">
        <v>-0.51149999999999995</v>
      </c>
    </row>
    <row r="433" spans="1:9" x14ac:dyDescent="0.3">
      <c r="A433" s="2" t="s">
        <v>432</v>
      </c>
      <c r="B433" s="3">
        <v>79</v>
      </c>
      <c r="C433" s="3">
        <v>-1.2579</v>
      </c>
      <c r="D433" s="4">
        <v>401.5</v>
      </c>
      <c r="E433" s="4">
        <v>-8.7011000000000003</v>
      </c>
      <c r="F433" s="4">
        <v>21.5</v>
      </c>
      <c r="G433" s="4">
        <v>-2.2989999999999999</v>
      </c>
      <c r="H433" s="4">
        <v>37.299999999999997</v>
      </c>
      <c r="I433" s="4">
        <v>-4.4568000000000003</v>
      </c>
    </row>
    <row r="434" spans="1:9" x14ac:dyDescent="0.3">
      <c r="A434" s="2" t="s">
        <v>433</v>
      </c>
      <c r="B434" s="3">
        <v>78.099999999999994</v>
      </c>
      <c r="C434" s="3">
        <v>-1.1457999999999999</v>
      </c>
      <c r="D434" s="4">
        <v>397.5</v>
      </c>
      <c r="E434" s="4">
        <v>-1.0013000000000001</v>
      </c>
      <c r="F434" s="4">
        <v>21.6</v>
      </c>
      <c r="G434" s="4">
        <v>0.46400000000000002</v>
      </c>
      <c r="H434" s="4">
        <v>36.950000000000003</v>
      </c>
      <c r="I434" s="4">
        <v>-0.94279999999999997</v>
      </c>
    </row>
    <row r="435" spans="1:9" x14ac:dyDescent="0.3">
      <c r="A435" s="2" t="s">
        <v>434</v>
      </c>
      <c r="B435" s="3">
        <v>75.5</v>
      </c>
      <c r="C435" s="3">
        <v>-3.3856999999999999</v>
      </c>
      <c r="D435" s="4">
        <v>395</v>
      </c>
      <c r="E435" s="4">
        <v>-0.63090000000000002</v>
      </c>
      <c r="F435" s="4">
        <v>20.8</v>
      </c>
      <c r="G435" s="4">
        <v>-3.774</v>
      </c>
      <c r="H435" s="4">
        <v>33.85</v>
      </c>
      <c r="I435" s="4">
        <v>-8.7627000000000006</v>
      </c>
    </row>
    <row r="436" spans="1:9" x14ac:dyDescent="0.3">
      <c r="A436" s="2" t="s">
        <v>435</v>
      </c>
      <c r="B436" s="3">
        <v>77.900000000000006</v>
      </c>
      <c r="C436" s="3">
        <v>3.1293000000000002</v>
      </c>
      <c r="D436" s="4">
        <v>412</v>
      </c>
      <c r="E436" s="4">
        <v>4.2138</v>
      </c>
      <c r="F436" s="4">
        <v>20.8</v>
      </c>
      <c r="G436" s="4">
        <v>0</v>
      </c>
      <c r="H436" s="4">
        <v>35.299999999999997</v>
      </c>
      <c r="I436" s="4">
        <v>4.1943999999999999</v>
      </c>
    </row>
    <row r="437" spans="1:9" x14ac:dyDescent="0.3">
      <c r="A437" s="2" t="s">
        <v>436</v>
      </c>
      <c r="B437" s="3">
        <v>79</v>
      </c>
      <c r="C437" s="3">
        <v>1.4021999999999999</v>
      </c>
      <c r="D437" s="4">
        <v>397</v>
      </c>
      <c r="E437" s="4">
        <v>-3.7086999999999999</v>
      </c>
      <c r="F437" s="4">
        <v>20.45</v>
      </c>
      <c r="G437" s="4">
        <v>-1.6970000000000001</v>
      </c>
      <c r="H437" s="4">
        <v>34.5</v>
      </c>
      <c r="I437" s="4">
        <v>-2.2924000000000002</v>
      </c>
    </row>
    <row r="438" spans="1:9" x14ac:dyDescent="0.3">
      <c r="A438" s="2" t="s">
        <v>437</v>
      </c>
      <c r="B438" s="3">
        <v>79.400000000000006</v>
      </c>
      <c r="C438" s="3">
        <v>0.50509999999999999</v>
      </c>
      <c r="D438" s="4">
        <v>407</v>
      </c>
      <c r="E438" s="4">
        <v>2.4876999999999998</v>
      </c>
      <c r="F438" s="4">
        <v>20.55</v>
      </c>
      <c r="G438" s="4">
        <v>0.48780000000000001</v>
      </c>
      <c r="H438" s="4">
        <v>35.049999999999997</v>
      </c>
      <c r="I438" s="4">
        <v>1.5815999999999999</v>
      </c>
    </row>
    <row r="439" spans="1:9" x14ac:dyDescent="0.3">
      <c r="A439" s="2" t="s">
        <v>438</v>
      </c>
      <c r="B439" s="3">
        <v>77.900000000000006</v>
      </c>
      <c r="C439" s="3">
        <v>-1.9072</v>
      </c>
      <c r="D439" s="4">
        <v>395.5</v>
      </c>
      <c r="E439" s="4">
        <v>-2.8662000000000001</v>
      </c>
      <c r="F439" s="4">
        <v>20.3</v>
      </c>
      <c r="G439" s="4">
        <v>-1.224</v>
      </c>
      <c r="H439" s="4">
        <v>35.200000000000003</v>
      </c>
      <c r="I439" s="4">
        <v>0.42699999999999999</v>
      </c>
    </row>
    <row r="440" spans="1:9" x14ac:dyDescent="0.3">
      <c r="A440" s="2" t="s">
        <v>439</v>
      </c>
      <c r="B440" s="3">
        <v>77.400000000000006</v>
      </c>
      <c r="C440" s="3">
        <v>-0.64390000000000003</v>
      </c>
      <c r="D440" s="4">
        <v>397.5</v>
      </c>
      <c r="E440" s="4">
        <v>0.50439999999999996</v>
      </c>
      <c r="F440" s="4">
        <v>20.399999999999999</v>
      </c>
      <c r="G440" s="4">
        <v>0.4914</v>
      </c>
      <c r="H440" s="4">
        <v>35.200000000000003</v>
      </c>
      <c r="I440" s="4">
        <v>0</v>
      </c>
    </row>
    <row r="441" spans="1:9" x14ac:dyDescent="0.3">
      <c r="A441" s="2" t="s">
        <v>440</v>
      </c>
      <c r="B441" s="3">
        <v>79</v>
      </c>
      <c r="C441" s="3">
        <v>2.0461</v>
      </c>
      <c r="D441" s="4">
        <v>389.5</v>
      </c>
      <c r="E441" s="4">
        <v>-2.0331000000000001</v>
      </c>
      <c r="F441" s="4">
        <v>20.8</v>
      </c>
      <c r="G441" s="4">
        <v>1.9418</v>
      </c>
      <c r="H441" s="4">
        <v>35.6</v>
      </c>
      <c r="I441" s="4">
        <v>1.1299999999999999</v>
      </c>
    </row>
    <row r="442" spans="1:9" x14ac:dyDescent="0.3">
      <c r="A442" s="2" t="s">
        <v>441</v>
      </c>
      <c r="B442" s="3">
        <v>80.599999999999994</v>
      </c>
      <c r="C442" s="3">
        <v>2.0051000000000001</v>
      </c>
      <c r="D442" s="4">
        <v>387</v>
      </c>
      <c r="E442" s="4">
        <v>-0.64390000000000003</v>
      </c>
      <c r="F442" s="4">
        <v>20.8</v>
      </c>
      <c r="G442" s="4">
        <v>0</v>
      </c>
      <c r="H442" s="4">
        <v>35.049999999999997</v>
      </c>
      <c r="I442" s="4">
        <v>-1.5569999999999999</v>
      </c>
    </row>
    <row r="443" spans="1:9" x14ac:dyDescent="0.3">
      <c r="A443" s="2" t="s">
        <v>442</v>
      </c>
      <c r="B443" s="3">
        <v>81.7</v>
      </c>
      <c r="C443" s="3">
        <v>1.3554999999999999</v>
      </c>
      <c r="D443" s="4">
        <v>371</v>
      </c>
      <c r="E443" s="4">
        <v>-4.2222999999999997</v>
      </c>
      <c r="F443" s="4">
        <v>21.1</v>
      </c>
      <c r="G443" s="4">
        <v>1.4319999999999999</v>
      </c>
      <c r="H443" s="4">
        <v>33.75</v>
      </c>
      <c r="I443" s="4">
        <v>-3.7795000000000001</v>
      </c>
    </row>
    <row r="444" spans="1:9" x14ac:dyDescent="0.3">
      <c r="A444" s="2" t="s">
        <v>443</v>
      </c>
      <c r="B444" s="3">
        <v>82.1</v>
      </c>
      <c r="C444" s="3">
        <v>0.4884</v>
      </c>
      <c r="D444" s="4">
        <v>376</v>
      </c>
      <c r="E444" s="4">
        <v>1.3387</v>
      </c>
      <c r="F444" s="4">
        <v>21.2</v>
      </c>
      <c r="G444" s="4">
        <v>0.4728</v>
      </c>
      <c r="H444" s="4">
        <v>33.6</v>
      </c>
      <c r="I444" s="4">
        <v>-0.44540000000000002</v>
      </c>
    </row>
    <row r="445" spans="1:9" x14ac:dyDescent="0.3">
      <c r="A445" s="2" t="s">
        <v>444</v>
      </c>
      <c r="B445" s="3">
        <v>82</v>
      </c>
      <c r="C445" s="3">
        <v>-0.12189999999999999</v>
      </c>
      <c r="D445" s="4">
        <v>385.5</v>
      </c>
      <c r="E445" s="4">
        <v>2.4952000000000001</v>
      </c>
      <c r="F445" s="4">
        <v>21.15</v>
      </c>
      <c r="G445" s="4">
        <v>-0.2361</v>
      </c>
      <c r="H445" s="4">
        <v>34.200000000000003</v>
      </c>
      <c r="I445" s="4">
        <v>1.77</v>
      </c>
    </row>
    <row r="446" spans="1:9" x14ac:dyDescent="0.3">
      <c r="A446" s="2" t="s">
        <v>445</v>
      </c>
      <c r="B446" s="3">
        <v>81.8</v>
      </c>
      <c r="C446" s="3">
        <v>-0.2442</v>
      </c>
      <c r="D446" s="4">
        <v>379.5</v>
      </c>
      <c r="E446" s="4">
        <v>-1.5687</v>
      </c>
      <c r="F446" s="4">
        <v>21.05</v>
      </c>
      <c r="G446" s="4">
        <v>-0.47389999999999999</v>
      </c>
      <c r="H446" s="4">
        <v>33</v>
      </c>
      <c r="I446" s="4">
        <v>-3.5718000000000001</v>
      </c>
    </row>
    <row r="447" spans="1:9" x14ac:dyDescent="0.3">
      <c r="A447" s="2" t="s">
        <v>446</v>
      </c>
      <c r="B447" s="3">
        <v>83</v>
      </c>
      <c r="C447" s="3">
        <v>1.4562999999999999</v>
      </c>
      <c r="D447" s="4">
        <v>390</v>
      </c>
      <c r="E447" s="4">
        <v>2.7292000000000001</v>
      </c>
      <c r="F447" s="4">
        <v>21.05</v>
      </c>
      <c r="G447" s="4">
        <v>0</v>
      </c>
      <c r="H447" s="4">
        <v>33.5</v>
      </c>
      <c r="I447" s="4">
        <v>1.5038</v>
      </c>
    </row>
    <row r="448" spans="1:9" x14ac:dyDescent="0.3">
      <c r="A448" s="2" t="s">
        <v>447</v>
      </c>
      <c r="B448" s="3">
        <v>83.2</v>
      </c>
      <c r="C448" s="3">
        <v>0.2407</v>
      </c>
      <c r="D448" s="4">
        <v>391.5</v>
      </c>
      <c r="E448" s="4">
        <v>0.38390000000000002</v>
      </c>
      <c r="F448" s="4">
        <v>21.4</v>
      </c>
      <c r="G448" s="4">
        <v>1.649</v>
      </c>
      <c r="H448" s="4">
        <v>34.85</v>
      </c>
      <c r="I448" s="4">
        <v>3.9508000000000001</v>
      </c>
    </row>
    <row r="449" spans="1:9" x14ac:dyDescent="0.3">
      <c r="A449" s="2" t="s">
        <v>448</v>
      </c>
      <c r="B449" s="3">
        <v>81.900000000000006</v>
      </c>
      <c r="C449" s="3">
        <v>-1.5748</v>
      </c>
      <c r="D449" s="4">
        <v>395</v>
      </c>
      <c r="E449" s="4">
        <v>0.89</v>
      </c>
      <c r="F449" s="4">
        <v>21.1</v>
      </c>
      <c r="G449" s="4">
        <v>-1.4117999999999999</v>
      </c>
      <c r="H449" s="4">
        <v>34.65</v>
      </c>
      <c r="I449" s="4">
        <v>-0.57550000000000001</v>
      </c>
    </row>
    <row r="450" spans="1:9" x14ac:dyDescent="0.3">
      <c r="A450" s="2" t="s">
        <v>449</v>
      </c>
      <c r="B450" s="3">
        <v>81.8</v>
      </c>
      <c r="C450" s="3">
        <v>-0.1222</v>
      </c>
      <c r="D450" s="4">
        <v>384</v>
      </c>
      <c r="E450" s="4">
        <v>-2.8243</v>
      </c>
      <c r="F450" s="4">
        <v>20.85</v>
      </c>
      <c r="G450" s="4">
        <v>-1.1919</v>
      </c>
      <c r="H450" s="4">
        <v>34.65</v>
      </c>
      <c r="I450" s="4">
        <v>0</v>
      </c>
    </row>
    <row r="451" spans="1:9" x14ac:dyDescent="0.3">
      <c r="A451" s="2" t="s">
        <v>450</v>
      </c>
      <c r="B451" s="3">
        <v>82.3</v>
      </c>
      <c r="C451" s="3">
        <v>0.60940000000000005</v>
      </c>
      <c r="D451" s="4">
        <v>382</v>
      </c>
      <c r="E451" s="4">
        <v>-0.5222</v>
      </c>
      <c r="F451" s="4">
        <v>21.3</v>
      </c>
      <c r="G451" s="4">
        <v>2.1353</v>
      </c>
      <c r="H451" s="4">
        <v>35</v>
      </c>
      <c r="I451" s="4">
        <v>1.0049999999999999</v>
      </c>
    </row>
    <row r="452" spans="1:9" x14ac:dyDescent="0.3">
      <c r="A452" s="2" t="s">
        <v>451</v>
      </c>
      <c r="B452" s="3">
        <v>83</v>
      </c>
      <c r="C452" s="3">
        <v>0.84699999999999998</v>
      </c>
      <c r="D452" s="4">
        <v>390</v>
      </c>
      <c r="E452" s="4">
        <v>2.0726</v>
      </c>
      <c r="F452" s="4">
        <v>21.4</v>
      </c>
      <c r="G452" s="4">
        <v>0.46839999999999998</v>
      </c>
      <c r="H452" s="4">
        <v>35</v>
      </c>
      <c r="I452" s="4">
        <v>0</v>
      </c>
    </row>
    <row r="453" spans="1:9" x14ac:dyDescent="0.3">
      <c r="A453" s="2" t="s">
        <v>452</v>
      </c>
      <c r="B453" s="3">
        <v>83.3</v>
      </c>
      <c r="C453" s="3">
        <v>0.36080000000000001</v>
      </c>
      <c r="D453" s="4">
        <v>399</v>
      </c>
      <c r="E453" s="4">
        <v>2.2814999999999999</v>
      </c>
      <c r="F453" s="4">
        <v>21.6</v>
      </c>
      <c r="G453" s="4">
        <v>0.93020000000000003</v>
      </c>
      <c r="H453" s="4">
        <v>34.5</v>
      </c>
      <c r="I453" s="4">
        <v>-1.4389000000000001</v>
      </c>
    </row>
    <row r="454" spans="1:9" x14ac:dyDescent="0.3">
      <c r="A454" s="2" t="s">
        <v>453</v>
      </c>
      <c r="B454" s="3">
        <v>83.3</v>
      </c>
      <c r="C454" s="3">
        <v>0</v>
      </c>
      <c r="D454" s="4">
        <v>417</v>
      </c>
      <c r="E454" s="4">
        <v>4.4124999999999996</v>
      </c>
      <c r="F454" s="4">
        <v>21.85</v>
      </c>
      <c r="G454" s="4">
        <v>1.1508</v>
      </c>
      <c r="H454" s="4">
        <v>33.299999999999997</v>
      </c>
      <c r="I454" s="4">
        <v>-3.5402</v>
      </c>
    </row>
    <row r="455" spans="1:9" x14ac:dyDescent="0.3">
      <c r="A455" s="2" t="s">
        <v>454</v>
      </c>
      <c r="B455" s="3">
        <v>82.5</v>
      </c>
      <c r="C455" s="3">
        <v>-0.96499999999999997</v>
      </c>
      <c r="D455" s="4">
        <v>407.5</v>
      </c>
      <c r="E455" s="4">
        <v>-2.3045</v>
      </c>
      <c r="F455" s="4">
        <v>21.6</v>
      </c>
      <c r="G455" s="4">
        <v>-1.1508</v>
      </c>
      <c r="H455" s="4">
        <v>31.5</v>
      </c>
      <c r="I455" s="4">
        <v>-5.5570000000000004</v>
      </c>
    </row>
    <row r="456" spans="1:9" x14ac:dyDescent="0.3">
      <c r="A456" s="2" t="s">
        <v>455</v>
      </c>
      <c r="B456" s="3">
        <v>83.9</v>
      </c>
      <c r="C456" s="3">
        <v>1.6827000000000001</v>
      </c>
      <c r="D456" s="4">
        <v>441.5</v>
      </c>
      <c r="E456" s="4">
        <v>8.0137</v>
      </c>
      <c r="F456" s="4">
        <v>22.25</v>
      </c>
      <c r="G456" s="4">
        <v>2.9649000000000001</v>
      </c>
      <c r="H456" s="4">
        <v>31.25</v>
      </c>
      <c r="I456" s="4">
        <v>-0.79679999999999995</v>
      </c>
    </row>
    <row r="457" spans="1:9" x14ac:dyDescent="0.3">
      <c r="A457" s="2" t="s">
        <v>456</v>
      </c>
      <c r="B457" s="3">
        <v>85.1</v>
      </c>
      <c r="C457" s="3">
        <v>1.4200999999999999</v>
      </c>
      <c r="D457" s="4">
        <v>445</v>
      </c>
      <c r="E457" s="4">
        <v>0.78959999999999997</v>
      </c>
      <c r="F457" s="4">
        <v>22.25</v>
      </c>
      <c r="G457" s="4">
        <v>0</v>
      </c>
      <c r="H457" s="4">
        <v>31.95</v>
      </c>
      <c r="I457" s="4">
        <v>2.2153</v>
      </c>
    </row>
    <row r="458" spans="1:9" x14ac:dyDescent="0.3">
      <c r="A458" s="2" t="s">
        <v>457</v>
      </c>
      <c r="B458" s="3">
        <v>85.9</v>
      </c>
      <c r="C458" s="3">
        <v>0.93569999999999998</v>
      </c>
      <c r="D458" s="4">
        <v>480</v>
      </c>
      <c r="E458" s="4">
        <v>7.5712000000000002</v>
      </c>
      <c r="F458" s="4">
        <v>22.35</v>
      </c>
      <c r="G458" s="4">
        <v>0.44840000000000002</v>
      </c>
      <c r="H458" s="4">
        <v>33.450000000000003</v>
      </c>
      <c r="I458" s="4">
        <v>4.5880000000000001</v>
      </c>
    </row>
    <row r="459" spans="1:9" x14ac:dyDescent="0.3">
      <c r="A459" s="2" t="s">
        <v>458</v>
      </c>
      <c r="B459" s="3">
        <v>83.2</v>
      </c>
      <c r="C459" s="3">
        <v>-3.1936</v>
      </c>
      <c r="D459" s="4">
        <v>487</v>
      </c>
      <c r="E459" s="4">
        <v>1.4478</v>
      </c>
      <c r="F459" s="4">
        <v>22.05</v>
      </c>
      <c r="G459" s="4">
        <v>-1.3513999999999999</v>
      </c>
      <c r="H459" s="4">
        <v>33.4</v>
      </c>
      <c r="I459" s="4">
        <v>-0.14960000000000001</v>
      </c>
    </row>
    <row r="460" spans="1:9" x14ac:dyDescent="0.3">
      <c r="A460" s="2" t="s">
        <v>459</v>
      </c>
      <c r="B460" s="3">
        <v>83.6</v>
      </c>
      <c r="C460" s="3">
        <v>0.47960000000000003</v>
      </c>
      <c r="D460" s="4">
        <v>485</v>
      </c>
      <c r="E460" s="4">
        <v>-0.41149999999999998</v>
      </c>
      <c r="F460" s="4">
        <v>21.95</v>
      </c>
      <c r="G460" s="4">
        <v>-0.45450000000000002</v>
      </c>
      <c r="H460" s="4">
        <v>33.6</v>
      </c>
      <c r="I460" s="4">
        <v>0.59699999999999998</v>
      </c>
    </row>
    <row r="461" spans="1:9" x14ac:dyDescent="0.3">
      <c r="A461" s="2" t="s">
        <v>460</v>
      </c>
      <c r="B461" s="3">
        <v>82.8</v>
      </c>
      <c r="C461" s="3">
        <v>-0.96150000000000002</v>
      </c>
      <c r="D461" s="4">
        <v>487</v>
      </c>
      <c r="E461" s="4">
        <v>0.41149999999999998</v>
      </c>
      <c r="F461" s="4">
        <v>21.7</v>
      </c>
      <c r="G461" s="4">
        <v>-1.1455</v>
      </c>
      <c r="H461" s="4">
        <v>32.85</v>
      </c>
      <c r="I461" s="4">
        <v>-2.2574000000000001</v>
      </c>
    </row>
    <row r="462" spans="1:9" x14ac:dyDescent="0.3">
      <c r="A462" s="2" t="s">
        <v>461</v>
      </c>
      <c r="B462" s="3">
        <v>82.8</v>
      </c>
      <c r="C462" s="3">
        <v>0</v>
      </c>
      <c r="D462" s="4">
        <v>482</v>
      </c>
      <c r="E462" s="4">
        <v>-1.032</v>
      </c>
      <c r="F462" s="4">
        <v>21.8</v>
      </c>
      <c r="G462" s="4">
        <v>0.45979999999999999</v>
      </c>
      <c r="H462" s="4">
        <v>33.35</v>
      </c>
      <c r="I462" s="4">
        <v>1.5105999999999999</v>
      </c>
    </row>
    <row r="463" spans="1:9" x14ac:dyDescent="0.3">
      <c r="A463" s="2" t="s">
        <v>462</v>
      </c>
      <c r="B463" s="3">
        <v>83.4</v>
      </c>
      <c r="C463" s="3">
        <v>0.72199999999999998</v>
      </c>
      <c r="D463" s="4">
        <v>491</v>
      </c>
      <c r="E463" s="4">
        <v>1.85</v>
      </c>
      <c r="F463" s="4">
        <v>21.95</v>
      </c>
      <c r="G463" s="4">
        <v>0.68569999999999998</v>
      </c>
      <c r="H463" s="4">
        <v>32.75</v>
      </c>
      <c r="I463" s="4">
        <v>-1.8154999999999999</v>
      </c>
    </row>
    <row r="464" spans="1:9" x14ac:dyDescent="0.3">
      <c r="A464" s="2" t="s">
        <v>463</v>
      </c>
      <c r="B464" s="3">
        <v>83.1</v>
      </c>
      <c r="C464" s="3">
        <v>-0.3604</v>
      </c>
      <c r="D464" s="4">
        <v>492</v>
      </c>
      <c r="E464" s="4">
        <v>0.20349999999999999</v>
      </c>
      <c r="F464" s="4">
        <v>22</v>
      </c>
      <c r="G464" s="4">
        <v>0.22750000000000001</v>
      </c>
      <c r="H464" s="4">
        <v>32.200000000000003</v>
      </c>
      <c r="I464" s="4">
        <v>-1.6937</v>
      </c>
    </row>
    <row r="465" spans="1:9" x14ac:dyDescent="0.3">
      <c r="A465" s="2" t="s">
        <v>464</v>
      </c>
      <c r="B465" s="3">
        <v>85.4</v>
      </c>
      <c r="C465" s="3">
        <v>2.7301000000000002</v>
      </c>
      <c r="D465" s="4">
        <v>496</v>
      </c>
      <c r="E465" s="4">
        <v>0.80969999999999998</v>
      </c>
      <c r="F465" s="4">
        <v>22.35</v>
      </c>
      <c r="G465" s="4">
        <v>1.5784</v>
      </c>
      <c r="H465" s="4">
        <v>32.5</v>
      </c>
      <c r="I465" s="4">
        <v>0.9274</v>
      </c>
    </row>
    <row r="466" spans="1:9" x14ac:dyDescent="0.3">
      <c r="A466" s="2" t="s">
        <v>465</v>
      </c>
      <c r="B466" s="3">
        <v>86.9</v>
      </c>
      <c r="C466" s="3">
        <v>1.7412000000000001</v>
      </c>
      <c r="D466" s="4">
        <v>498</v>
      </c>
      <c r="E466" s="4">
        <v>0.40239999999999998</v>
      </c>
      <c r="F466" s="4">
        <v>22.25</v>
      </c>
      <c r="G466" s="4">
        <v>-0.44840000000000002</v>
      </c>
      <c r="H466" s="4">
        <v>32.15</v>
      </c>
      <c r="I466" s="4">
        <v>-1.0828</v>
      </c>
    </row>
    <row r="467" spans="1:9" x14ac:dyDescent="0.3">
      <c r="A467" s="2" t="s">
        <v>466</v>
      </c>
      <c r="B467" s="3">
        <v>84</v>
      </c>
      <c r="C467" s="3">
        <v>-3.3940999999999999</v>
      </c>
      <c r="D467" s="4">
        <v>480.5</v>
      </c>
      <c r="E467" s="4">
        <v>-3.5773000000000001</v>
      </c>
      <c r="F467" s="4">
        <v>22.05</v>
      </c>
      <c r="G467" s="4">
        <v>-0.90290000000000004</v>
      </c>
      <c r="H467" s="4">
        <v>32.200000000000003</v>
      </c>
      <c r="I467" s="4">
        <v>0.15540000000000001</v>
      </c>
    </row>
    <row r="468" spans="1:9" x14ac:dyDescent="0.3">
      <c r="A468" s="2" t="s">
        <v>467</v>
      </c>
      <c r="B468" s="3">
        <v>84.5</v>
      </c>
      <c r="C468" s="3">
        <v>0.59350000000000003</v>
      </c>
      <c r="D468" s="4">
        <v>487</v>
      </c>
      <c r="E468" s="4">
        <v>1.3436999999999999</v>
      </c>
      <c r="F468" s="4">
        <v>22.35</v>
      </c>
      <c r="G468" s="4">
        <v>1.3513999999999999</v>
      </c>
      <c r="H468" s="4">
        <v>32.450000000000003</v>
      </c>
      <c r="I468" s="4">
        <v>0.77339999999999998</v>
      </c>
    </row>
    <row r="469" spans="1:9" x14ac:dyDescent="0.3">
      <c r="A469" s="2" t="s">
        <v>468</v>
      </c>
      <c r="B469" s="3">
        <v>84.6</v>
      </c>
      <c r="C469" s="3">
        <v>0.1183</v>
      </c>
      <c r="D469" s="4">
        <v>490</v>
      </c>
      <c r="E469" s="4">
        <v>0.61409999999999998</v>
      </c>
      <c r="F469" s="4">
        <v>22.7</v>
      </c>
      <c r="G469" s="4">
        <v>1.5539000000000001</v>
      </c>
      <c r="H469" s="4">
        <v>32.950000000000003</v>
      </c>
      <c r="I469" s="4">
        <v>1.5290999999999999</v>
      </c>
    </row>
    <row r="470" spans="1:9" x14ac:dyDescent="0.3">
      <c r="A470" s="2" t="s">
        <v>469</v>
      </c>
      <c r="B470" s="3">
        <v>84.3</v>
      </c>
      <c r="C470" s="3">
        <v>-0.35520000000000002</v>
      </c>
      <c r="D470" s="4">
        <v>498.5</v>
      </c>
      <c r="E470" s="4">
        <v>1.7198</v>
      </c>
      <c r="F470" s="4">
        <v>22.8</v>
      </c>
      <c r="G470" s="4">
        <v>0.43959999999999999</v>
      </c>
      <c r="H470" s="4">
        <v>33.450000000000003</v>
      </c>
      <c r="I470" s="4">
        <v>1.5061</v>
      </c>
    </row>
    <row r="471" spans="1:9" x14ac:dyDescent="0.3">
      <c r="A471" s="2" t="s">
        <v>470</v>
      </c>
      <c r="B471" s="3">
        <v>83.5</v>
      </c>
      <c r="C471" s="3">
        <v>-0.95350000000000001</v>
      </c>
      <c r="D471" s="4">
        <v>492.5</v>
      </c>
      <c r="E471" s="4">
        <v>-1.2109000000000001</v>
      </c>
      <c r="F471" s="4">
        <v>22.4</v>
      </c>
      <c r="G471" s="4">
        <v>-1.77</v>
      </c>
      <c r="H471" s="4">
        <v>34.049999999999997</v>
      </c>
      <c r="I471" s="4">
        <v>1.7778</v>
      </c>
    </row>
    <row r="472" spans="1:9" x14ac:dyDescent="0.3">
      <c r="A472" s="2" t="s">
        <v>471</v>
      </c>
      <c r="B472" s="3">
        <v>84.2</v>
      </c>
      <c r="C472" s="3">
        <v>0.83479999999999999</v>
      </c>
      <c r="D472" s="4">
        <v>489</v>
      </c>
      <c r="E472" s="4">
        <v>-0.71319999999999995</v>
      </c>
      <c r="F472" s="4">
        <v>22.25</v>
      </c>
      <c r="G472" s="4">
        <v>-0.67190000000000005</v>
      </c>
      <c r="H472" s="4">
        <v>33.85</v>
      </c>
      <c r="I472" s="4">
        <v>-0.58909999999999996</v>
      </c>
    </row>
    <row r="473" spans="1:9" x14ac:dyDescent="0.3">
      <c r="A473" s="2" t="s">
        <v>472</v>
      </c>
      <c r="B473" s="3">
        <v>83.3</v>
      </c>
      <c r="C473" s="3">
        <v>-1.0746</v>
      </c>
      <c r="D473" s="4">
        <v>478</v>
      </c>
      <c r="E473" s="4">
        <v>-2.2751999999999999</v>
      </c>
      <c r="F473" s="4">
        <v>22.05</v>
      </c>
      <c r="G473" s="4">
        <v>-0.90290000000000004</v>
      </c>
      <c r="H473" s="4">
        <v>33.6</v>
      </c>
      <c r="I473" s="4">
        <v>-0.74129999999999996</v>
      </c>
    </row>
    <row r="474" spans="1:9" x14ac:dyDescent="0.3">
      <c r="A474" s="2" t="s">
        <v>473</v>
      </c>
      <c r="B474" s="3">
        <v>82.4</v>
      </c>
      <c r="C474" s="3">
        <v>-1.0863</v>
      </c>
      <c r="D474" s="4">
        <v>475</v>
      </c>
      <c r="E474" s="4">
        <v>-0.62960000000000005</v>
      </c>
      <c r="F474" s="4">
        <v>22.6</v>
      </c>
      <c r="G474" s="4">
        <v>2.4636999999999998</v>
      </c>
      <c r="H474" s="4">
        <v>32.799999999999997</v>
      </c>
      <c r="I474" s="4">
        <v>-2.4098000000000002</v>
      </c>
    </row>
    <row r="475" spans="1:9" x14ac:dyDescent="0.3">
      <c r="A475" s="2" t="s">
        <v>474</v>
      </c>
      <c r="B475" s="3">
        <v>81.3</v>
      </c>
      <c r="C475" s="3">
        <v>-1.3439000000000001</v>
      </c>
      <c r="D475" s="4">
        <v>471.5</v>
      </c>
      <c r="E475" s="4">
        <v>-0.73960000000000004</v>
      </c>
      <c r="F475" s="4">
        <v>22.55</v>
      </c>
      <c r="G475" s="4">
        <v>-0.2215</v>
      </c>
      <c r="H475" s="4">
        <v>34.299999999999997</v>
      </c>
      <c r="I475" s="4">
        <v>4.4717000000000002</v>
      </c>
    </row>
    <row r="476" spans="1:9" x14ac:dyDescent="0.3">
      <c r="A476" s="2" t="s">
        <v>475</v>
      </c>
      <c r="B476" s="3">
        <v>81.5</v>
      </c>
      <c r="C476" s="3">
        <v>0.2457</v>
      </c>
      <c r="D476" s="4">
        <v>481.5</v>
      </c>
      <c r="E476" s="4">
        <v>2.0987</v>
      </c>
      <c r="F476" s="4">
        <v>22.65</v>
      </c>
      <c r="G476" s="4">
        <v>0.4425</v>
      </c>
      <c r="H476" s="4">
        <v>36.799999999999997</v>
      </c>
      <c r="I476" s="4">
        <v>7.0351999999999997</v>
      </c>
    </row>
    <row r="477" spans="1:9" x14ac:dyDescent="0.3">
      <c r="A477" s="2" t="s">
        <v>476</v>
      </c>
      <c r="B477" s="3">
        <v>81.099999999999994</v>
      </c>
      <c r="C477" s="3">
        <v>-0.49199999999999999</v>
      </c>
      <c r="D477" s="4">
        <v>475</v>
      </c>
      <c r="E477" s="4">
        <v>-1.3591</v>
      </c>
      <c r="F477" s="4">
        <v>22.7</v>
      </c>
      <c r="G477" s="4">
        <v>0.2205</v>
      </c>
      <c r="H477" s="4">
        <v>35.85</v>
      </c>
      <c r="I477" s="4">
        <v>-2.6154000000000002</v>
      </c>
    </row>
    <row r="478" spans="1:9" x14ac:dyDescent="0.3">
      <c r="A478" s="2" t="s">
        <v>477</v>
      </c>
      <c r="B478" s="3">
        <v>81</v>
      </c>
      <c r="C478" s="3">
        <v>-0.1234</v>
      </c>
      <c r="D478" s="4">
        <v>471.5</v>
      </c>
      <c r="E478" s="4">
        <v>-0.73960000000000004</v>
      </c>
      <c r="F478" s="4">
        <v>22.35</v>
      </c>
      <c r="G478" s="4">
        <v>-1.5539000000000001</v>
      </c>
      <c r="H478" s="4">
        <v>35.049999999999997</v>
      </c>
      <c r="I478" s="4">
        <v>-2.2568000000000001</v>
      </c>
    </row>
    <row r="479" spans="1:9" x14ac:dyDescent="0.3">
      <c r="A479" s="2" t="s">
        <v>478</v>
      </c>
      <c r="B479" s="3">
        <v>82.8</v>
      </c>
      <c r="C479" s="3">
        <v>2.1979000000000002</v>
      </c>
      <c r="D479" s="4">
        <v>480.5</v>
      </c>
      <c r="E479" s="4">
        <v>1.8908</v>
      </c>
      <c r="F479" s="4">
        <v>22.7</v>
      </c>
      <c r="G479" s="4">
        <v>1.5539000000000001</v>
      </c>
      <c r="H479" s="4">
        <v>35.4</v>
      </c>
      <c r="I479" s="4">
        <v>0.99360000000000004</v>
      </c>
    </row>
    <row r="480" spans="1:9" x14ac:dyDescent="0.3">
      <c r="A480" s="2" t="s">
        <v>479</v>
      </c>
      <c r="B480" s="3">
        <v>82.8</v>
      </c>
      <c r="C480" s="3">
        <v>0</v>
      </c>
      <c r="D480" s="4">
        <v>480.5</v>
      </c>
      <c r="E480" s="4">
        <v>0.57069999999999999</v>
      </c>
      <c r="F480" s="4">
        <v>22.7</v>
      </c>
      <c r="G480" s="4">
        <v>0</v>
      </c>
      <c r="H480" s="4">
        <v>35.65</v>
      </c>
      <c r="I480" s="4">
        <v>0.70369999999999999</v>
      </c>
    </row>
    <row r="481" spans="1:9" x14ac:dyDescent="0.3">
      <c r="A481" s="2" t="s">
        <v>480</v>
      </c>
      <c r="B481" s="3">
        <v>81</v>
      </c>
      <c r="C481" s="3">
        <v>-2.1979000000000002</v>
      </c>
      <c r="D481" s="4">
        <v>471</v>
      </c>
      <c r="E481" s="4">
        <v>-1.9968999999999999</v>
      </c>
      <c r="F481" s="4">
        <v>22.65</v>
      </c>
      <c r="G481" s="4">
        <v>-0.2205</v>
      </c>
      <c r="H481" s="4">
        <v>34.25</v>
      </c>
      <c r="I481" s="4">
        <v>-4.0063000000000004</v>
      </c>
    </row>
    <row r="482" spans="1:9" x14ac:dyDescent="0.3">
      <c r="A482" s="2" t="s">
        <v>481</v>
      </c>
      <c r="B482" s="3">
        <v>80.3</v>
      </c>
      <c r="C482" s="3">
        <v>-0.86799999999999999</v>
      </c>
      <c r="D482" s="4">
        <v>466.5</v>
      </c>
      <c r="E482" s="4">
        <v>-0.96</v>
      </c>
      <c r="F482" s="4">
        <v>22.85</v>
      </c>
      <c r="G482" s="4">
        <v>0.87909999999999999</v>
      </c>
      <c r="H482" s="4">
        <v>33.75</v>
      </c>
      <c r="I482" s="4">
        <v>-1.4705999999999999</v>
      </c>
    </row>
    <row r="483" spans="1:9" x14ac:dyDescent="0.3">
      <c r="A483" s="2" t="s">
        <v>482</v>
      </c>
      <c r="B483" s="3">
        <v>79.7</v>
      </c>
      <c r="C483" s="3">
        <v>-0.75</v>
      </c>
      <c r="D483" s="4">
        <v>457.5</v>
      </c>
      <c r="E483" s="4">
        <v>-1.9480999999999999</v>
      </c>
      <c r="F483" s="4">
        <v>22.8</v>
      </c>
      <c r="G483" s="4">
        <v>-0.21909999999999999</v>
      </c>
      <c r="H483" s="4">
        <v>32.5</v>
      </c>
      <c r="I483" s="4">
        <v>-3.774</v>
      </c>
    </row>
    <row r="484" spans="1:9" x14ac:dyDescent="0.3">
      <c r="A484" s="2" t="s">
        <v>483</v>
      </c>
      <c r="B484" s="3">
        <v>79.599999999999994</v>
      </c>
      <c r="C484" s="3">
        <v>-0.1255</v>
      </c>
      <c r="D484" s="4">
        <v>459</v>
      </c>
      <c r="E484" s="4">
        <v>0.32729999999999998</v>
      </c>
      <c r="F484" s="4">
        <v>22.65</v>
      </c>
      <c r="G484" s="4">
        <v>-0.66010000000000002</v>
      </c>
      <c r="H484" s="4">
        <v>32.700000000000003</v>
      </c>
      <c r="I484" s="4">
        <v>0.61350000000000005</v>
      </c>
    </row>
    <row r="485" spans="1:9" x14ac:dyDescent="0.3">
      <c r="A485" s="2" t="s">
        <v>484</v>
      </c>
      <c r="B485" s="3">
        <v>81</v>
      </c>
      <c r="C485" s="3">
        <v>1.7435</v>
      </c>
      <c r="D485" s="4">
        <v>468</v>
      </c>
      <c r="E485" s="4">
        <v>1.9418</v>
      </c>
      <c r="F485" s="4">
        <v>22.75</v>
      </c>
      <c r="G485" s="4">
        <v>0.4405</v>
      </c>
      <c r="H485" s="4">
        <v>33.700000000000003</v>
      </c>
      <c r="I485" s="4">
        <v>3.0123000000000002</v>
      </c>
    </row>
    <row r="486" spans="1:9" x14ac:dyDescent="0.3">
      <c r="A486" s="2" t="s">
        <v>485</v>
      </c>
      <c r="B486" s="3">
        <v>80.099999999999994</v>
      </c>
      <c r="C486" s="3">
        <v>-1.1173</v>
      </c>
      <c r="D486" s="4">
        <v>455</v>
      </c>
      <c r="E486" s="4">
        <v>-2.8170999999999999</v>
      </c>
      <c r="F486" s="4">
        <v>22.5</v>
      </c>
      <c r="G486" s="4">
        <v>-1.105</v>
      </c>
      <c r="H486" s="4">
        <v>34.1</v>
      </c>
      <c r="I486" s="4">
        <v>1.18</v>
      </c>
    </row>
    <row r="487" spans="1:9" x14ac:dyDescent="0.3">
      <c r="A487" s="2" t="s">
        <v>486</v>
      </c>
      <c r="B487" s="3">
        <v>80.3</v>
      </c>
      <c r="C487" s="3">
        <v>0.24940000000000001</v>
      </c>
      <c r="D487" s="4">
        <v>456.5</v>
      </c>
      <c r="E487" s="4">
        <v>0.3291</v>
      </c>
      <c r="F487" s="4">
        <v>22.6</v>
      </c>
      <c r="G487" s="4">
        <v>0.44350000000000001</v>
      </c>
      <c r="H487" s="4">
        <v>35.950000000000003</v>
      </c>
      <c r="I487" s="4">
        <v>5.2831999999999999</v>
      </c>
    </row>
    <row r="488" spans="1:9" x14ac:dyDescent="0.3">
      <c r="A488" s="2" t="s">
        <v>487</v>
      </c>
      <c r="B488" s="3">
        <v>81</v>
      </c>
      <c r="C488" s="3">
        <v>0.86799999999999999</v>
      </c>
      <c r="D488" s="4">
        <v>457</v>
      </c>
      <c r="E488" s="4">
        <v>0.1095</v>
      </c>
      <c r="F488" s="4">
        <v>22.7</v>
      </c>
      <c r="G488" s="4">
        <v>0.4415</v>
      </c>
      <c r="H488" s="4">
        <v>35.4</v>
      </c>
      <c r="I488" s="4">
        <v>-1.5417000000000001</v>
      </c>
    </row>
    <row r="489" spans="1:9" x14ac:dyDescent="0.3">
      <c r="A489" s="2" t="s">
        <v>488</v>
      </c>
      <c r="B489" s="3">
        <v>80.5</v>
      </c>
      <c r="C489" s="3">
        <v>-0.61919999999999997</v>
      </c>
      <c r="D489" s="4">
        <v>451</v>
      </c>
      <c r="E489" s="4">
        <v>-1.3216000000000001</v>
      </c>
      <c r="F489" s="4">
        <v>22.45</v>
      </c>
      <c r="G489" s="4">
        <v>-1.1073999999999999</v>
      </c>
      <c r="H489" s="4">
        <v>34.799999999999997</v>
      </c>
      <c r="I489" s="4">
        <v>-1.7094</v>
      </c>
    </row>
    <row r="490" spans="1:9" x14ac:dyDescent="0.3">
      <c r="A490" s="2" t="s">
        <v>489</v>
      </c>
      <c r="B490" s="3">
        <v>79.7</v>
      </c>
      <c r="C490" s="3">
        <v>-0.99880000000000002</v>
      </c>
      <c r="D490" s="4">
        <v>446</v>
      </c>
      <c r="E490" s="4">
        <v>-1.1148</v>
      </c>
      <c r="F490" s="4">
        <v>22.3</v>
      </c>
      <c r="G490" s="4">
        <v>-0.6704</v>
      </c>
      <c r="H490" s="4">
        <v>34.200000000000003</v>
      </c>
      <c r="I490" s="4">
        <v>-1.7392000000000001</v>
      </c>
    </row>
    <row r="491" spans="1:9" x14ac:dyDescent="0.3">
      <c r="A491" s="2" t="s">
        <v>490</v>
      </c>
      <c r="B491" s="3">
        <v>80.3</v>
      </c>
      <c r="C491" s="3">
        <v>0.75</v>
      </c>
      <c r="D491" s="4">
        <v>448.5</v>
      </c>
      <c r="E491" s="4">
        <v>0.55900000000000005</v>
      </c>
      <c r="F491" s="4">
        <v>22.45</v>
      </c>
      <c r="G491" s="4">
        <v>0.6704</v>
      </c>
      <c r="H491" s="4">
        <v>34.549999999999997</v>
      </c>
      <c r="I491" s="4">
        <v>1.0182</v>
      </c>
    </row>
    <row r="492" spans="1:9" x14ac:dyDescent="0.3">
      <c r="A492" s="2" t="s">
        <v>491</v>
      </c>
      <c r="B492" s="3">
        <v>80.099999999999994</v>
      </c>
      <c r="C492" s="3">
        <v>-0.24940000000000001</v>
      </c>
      <c r="D492" s="4">
        <v>453</v>
      </c>
      <c r="E492" s="4">
        <v>0.99829999999999997</v>
      </c>
      <c r="F492" s="4">
        <v>22.7</v>
      </c>
      <c r="G492" s="4">
        <v>1.1073999999999999</v>
      </c>
      <c r="H492" s="4">
        <v>35.25</v>
      </c>
      <c r="I492" s="4">
        <v>2.0057999999999998</v>
      </c>
    </row>
    <row r="493" spans="1:9" x14ac:dyDescent="0.3">
      <c r="A493" s="2" t="s">
        <v>492</v>
      </c>
      <c r="B493" s="3">
        <v>79.7</v>
      </c>
      <c r="C493" s="3">
        <v>-0.50060000000000004</v>
      </c>
      <c r="D493" s="4">
        <v>449.5</v>
      </c>
      <c r="E493" s="4">
        <v>-0.77559999999999996</v>
      </c>
      <c r="F493" s="4">
        <v>22.65</v>
      </c>
      <c r="G493" s="4">
        <v>-0.2205</v>
      </c>
      <c r="H493" s="4">
        <v>35.6</v>
      </c>
      <c r="I493" s="4">
        <v>0.98799999999999999</v>
      </c>
    </row>
    <row r="494" spans="1:9" x14ac:dyDescent="0.3">
      <c r="A494" s="2" t="s">
        <v>493</v>
      </c>
      <c r="B494" s="3">
        <v>79.7</v>
      </c>
      <c r="C494" s="3">
        <v>0</v>
      </c>
      <c r="D494" s="4">
        <v>458.5</v>
      </c>
      <c r="E494" s="4">
        <v>1.9823999999999999</v>
      </c>
      <c r="F494" s="4">
        <v>22.65</v>
      </c>
      <c r="G494" s="4">
        <v>0</v>
      </c>
      <c r="H494" s="4">
        <v>34.799999999999997</v>
      </c>
      <c r="I494" s="4">
        <v>-2.2728000000000002</v>
      </c>
    </row>
    <row r="495" spans="1:9" x14ac:dyDescent="0.3">
      <c r="A495" s="2" t="s">
        <v>494</v>
      </c>
      <c r="B495" s="3">
        <v>81.2</v>
      </c>
      <c r="C495" s="3">
        <v>1.8646</v>
      </c>
      <c r="D495" s="4">
        <v>458.5</v>
      </c>
      <c r="E495" s="4">
        <v>0</v>
      </c>
      <c r="F495" s="4">
        <v>22.8</v>
      </c>
      <c r="G495" s="4">
        <v>0.66010000000000002</v>
      </c>
      <c r="H495" s="4">
        <v>34.950000000000003</v>
      </c>
      <c r="I495" s="4">
        <v>0.43009999999999998</v>
      </c>
    </row>
    <row r="496" spans="1:9" x14ac:dyDescent="0.3">
      <c r="A496" s="2" t="s">
        <v>495</v>
      </c>
      <c r="B496" s="3">
        <v>82.1</v>
      </c>
      <c r="C496" s="3">
        <v>1.1023000000000001</v>
      </c>
      <c r="D496" s="4">
        <v>481</v>
      </c>
      <c r="E496" s="4">
        <v>4.7907000000000002</v>
      </c>
      <c r="F496" s="4">
        <v>23.4</v>
      </c>
      <c r="G496" s="4">
        <v>2.5975000000000001</v>
      </c>
      <c r="H496" s="4">
        <v>36</v>
      </c>
      <c r="I496" s="4">
        <v>2.96</v>
      </c>
    </row>
    <row r="497" spans="1:9" x14ac:dyDescent="0.3">
      <c r="A497" s="2" t="s">
        <v>496</v>
      </c>
      <c r="B497" s="3">
        <v>82.6</v>
      </c>
      <c r="C497" s="3">
        <v>0.60719999999999996</v>
      </c>
      <c r="D497" s="4">
        <v>486</v>
      </c>
      <c r="E497" s="4">
        <v>1.0341</v>
      </c>
      <c r="F497" s="4">
        <v>23.5</v>
      </c>
      <c r="G497" s="4">
        <v>0.4264</v>
      </c>
      <c r="H497" s="4">
        <v>35.299999999999997</v>
      </c>
      <c r="I497" s="4">
        <v>-1.9636</v>
      </c>
    </row>
    <row r="498" spans="1:9" x14ac:dyDescent="0.3">
      <c r="A498" s="2" t="s">
        <v>497</v>
      </c>
      <c r="B498" s="3">
        <v>81.2</v>
      </c>
      <c r="C498" s="3">
        <v>-1.7094</v>
      </c>
      <c r="D498" s="4">
        <v>484.5</v>
      </c>
      <c r="E498" s="4">
        <v>-0.30909999999999999</v>
      </c>
      <c r="F498" s="4">
        <v>23.2</v>
      </c>
      <c r="G498" s="4">
        <v>-1.2847999999999999</v>
      </c>
      <c r="H498" s="4">
        <v>35.6</v>
      </c>
      <c r="I498" s="4">
        <v>0.84630000000000005</v>
      </c>
    </row>
    <row r="499" spans="1:9" x14ac:dyDescent="0.3">
      <c r="A499" s="2" t="s">
        <v>498</v>
      </c>
      <c r="B499" s="3">
        <v>81.7</v>
      </c>
      <c r="C499" s="3">
        <v>0.6139</v>
      </c>
      <c r="D499" s="4">
        <v>486.5</v>
      </c>
      <c r="E499" s="4">
        <v>0.41189999999999999</v>
      </c>
      <c r="F499" s="4">
        <v>22.85</v>
      </c>
      <c r="G499" s="4">
        <v>-1.5201</v>
      </c>
      <c r="H499" s="4">
        <v>35.4</v>
      </c>
      <c r="I499" s="4">
        <v>-0.56340000000000001</v>
      </c>
    </row>
    <row r="500" spans="1:9" x14ac:dyDescent="0.3">
      <c r="A500" s="2" t="s">
        <v>499</v>
      </c>
      <c r="B500" s="3">
        <v>82.2</v>
      </c>
      <c r="C500" s="3">
        <v>0.61009999999999998</v>
      </c>
      <c r="D500" s="4">
        <v>500</v>
      </c>
      <c r="E500" s="4">
        <v>2.7370999999999999</v>
      </c>
      <c r="F500" s="4">
        <v>22.8</v>
      </c>
      <c r="G500" s="4">
        <v>-0.21909999999999999</v>
      </c>
      <c r="H500" s="4">
        <v>34.6</v>
      </c>
      <c r="I500" s="4">
        <v>-2.2858000000000001</v>
      </c>
    </row>
    <row r="501" spans="1:9" x14ac:dyDescent="0.3">
      <c r="A501" s="2" t="s">
        <v>500</v>
      </c>
      <c r="B501" s="3">
        <v>83.8</v>
      </c>
      <c r="C501" s="3">
        <v>1.9278</v>
      </c>
      <c r="D501" s="4">
        <v>505</v>
      </c>
      <c r="E501" s="4">
        <v>0.995</v>
      </c>
      <c r="F501" s="4">
        <v>23.2</v>
      </c>
      <c r="G501" s="4">
        <v>1.7392000000000001</v>
      </c>
      <c r="H501" s="4">
        <v>34.4</v>
      </c>
      <c r="I501" s="4">
        <v>-0.57969999999999999</v>
      </c>
    </row>
    <row r="502" spans="1:9" x14ac:dyDescent="0.3">
      <c r="A502" s="2" t="s">
        <v>501</v>
      </c>
      <c r="B502" s="3">
        <v>83.1</v>
      </c>
      <c r="C502" s="3">
        <v>-0.83879999999999999</v>
      </c>
      <c r="D502" s="4">
        <v>503</v>
      </c>
      <c r="E502" s="4">
        <v>-0.39679999999999999</v>
      </c>
      <c r="F502" s="4">
        <v>22.95</v>
      </c>
      <c r="G502" s="4">
        <v>-1.0833999999999999</v>
      </c>
      <c r="H502" s="4">
        <v>35.200000000000003</v>
      </c>
      <c r="I502" s="4">
        <v>2.2989999999999999</v>
      </c>
    </row>
    <row r="503" spans="1:9" x14ac:dyDescent="0.3">
      <c r="A503" s="2" t="s">
        <v>502</v>
      </c>
      <c r="B503" s="3">
        <v>84.6</v>
      </c>
      <c r="C503" s="3">
        <v>1.7889999999999999</v>
      </c>
      <c r="D503" s="4">
        <v>543</v>
      </c>
      <c r="E503" s="4">
        <v>7.6519000000000004</v>
      </c>
      <c r="F503" s="4">
        <v>23.4</v>
      </c>
      <c r="G503" s="4">
        <v>1.9418</v>
      </c>
      <c r="H503" s="4">
        <v>35.950000000000003</v>
      </c>
      <c r="I503" s="4">
        <v>2.1082999999999998</v>
      </c>
    </row>
    <row r="504" spans="1:9" x14ac:dyDescent="0.3">
      <c r="A504" s="2" t="s">
        <v>503</v>
      </c>
      <c r="B504" s="3">
        <v>83.9</v>
      </c>
      <c r="C504" s="3">
        <v>-0.83089999999999997</v>
      </c>
      <c r="D504" s="4">
        <v>522</v>
      </c>
      <c r="E504" s="4">
        <v>-3.9441999999999999</v>
      </c>
      <c r="F504" s="4">
        <v>22.75</v>
      </c>
      <c r="G504" s="4">
        <v>-2.8170999999999999</v>
      </c>
      <c r="H504" s="4">
        <v>36.9</v>
      </c>
      <c r="I504" s="4">
        <v>2.6082000000000001</v>
      </c>
    </row>
    <row r="505" spans="1:9" x14ac:dyDescent="0.3">
      <c r="A505" s="2" t="s">
        <v>504</v>
      </c>
      <c r="B505" s="3">
        <v>82.7</v>
      </c>
      <c r="C505" s="3">
        <v>-1.4406000000000001</v>
      </c>
      <c r="D505" s="4">
        <v>530</v>
      </c>
      <c r="E505" s="4">
        <v>1.5208999999999999</v>
      </c>
      <c r="F505" s="4">
        <v>22.9</v>
      </c>
      <c r="G505" s="4">
        <v>0.65720000000000001</v>
      </c>
      <c r="H505" s="4">
        <v>37.4</v>
      </c>
      <c r="I505" s="4">
        <v>1.3459000000000001</v>
      </c>
    </row>
    <row r="506" spans="1:9" x14ac:dyDescent="0.3">
      <c r="A506" s="2" t="s">
        <v>505</v>
      </c>
      <c r="B506" s="3">
        <v>82.8</v>
      </c>
      <c r="C506" s="3">
        <v>0.1208</v>
      </c>
      <c r="D506" s="4">
        <v>540</v>
      </c>
      <c r="E506" s="4">
        <v>1.8692</v>
      </c>
      <c r="F506" s="4">
        <v>22.8</v>
      </c>
      <c r="G506" s="4">
        <v>-0.43759999999999999</v>
      </c>
      <c r="H506" s="4">
        <v>37.799999999999997</v>
      </c>
      <c r="I506" s="4">
        <v>1.0638000000000001</v>
      </c>
    </row>
    <row r="507" spans="1:9" x14ac:dyDescent="0.3">
      <c r="A507" s="2" t="s">
        <v>506</v>
      </c>
      <c r="B507" s="3">
        <v>82.2</v>
      </c>
      <c r="C507" s="3">
        <v>-0.72729999999999995</v>
      </c>
      <c r="D507" s="4">
        <v>542</v>
      </c>
      <c r="E507" s="4">
        <v>0.36969999999999997</v>
      </c>
      <c r="F507" s="4">
        <v>22.75</v>
      </c>
      <c r="G507" s="4">
        <v>-0.2195</v>
      </c>
      <c r="H507" s="4">
        <v>37.35</v>
      </c>
      <c r="I507" s="4">
        <v>-1.1976</v>
      </c>
    </row>
    <row r="508" spans="1:9" x14ac:dyDescent="0.3">
      <c r="A508" s="2" t="s">
        <v>507</v>
      </c>
      <c r="B508" s="3">
        <v>81.599999999999994</v>
      </c>
      <c r="C508" s="3">
        <v>-0.73260000000000003</v>
      </c>
      <c r="D508" s="4">
        <v>526</v>
      </c>
      <c r="E508" s="4">
        <v>-2.9965000000000002</v>
      </c>
      <c r="F508" s="4">
        <v>22.6</v>
      </c>
      <c r="G508" s="4">
        <v>-0.66149999999999998</v>
      </c>
      <c r="H508" s="4">
        <v>37.9</v>
      </c>
      <c r="I508" s="4">
        <v>1.4618</v>
      </c>
    </row>
    <row r="509" spans="1:9" x14ac:dyDescent="0.3">
      <c r="A509" s="2" t="s">
        <v>508</v>
      </c>
      <c r="B509" s="3">
        <v>82.9</v>
      </c>
      <c r="C509" s="3">
        <v>1.5806</v>
      </c>
      <c r="D509" s="4">
        <v>523</v>
      </c>
      <c r="E509" s="4">
        <v>-0.57199999999999995</v>
      </c>
      <c r="F509" s="4">
        <v>22.6</v>
      </c>
      <c r="G509" s="4">
        <v>0</v>
      </c>
      <c r="H509" s="4">
        <v>37.9</v>
      </c>
      <c r="I509" s="4">
        <v>0</v>
      </c>
    </row>
    <row r="510" spans="1:9" x14ac:dyDescent="0.3">
      <c r="A510" s="2" t="s">
        <v>509</v>
      </c>
      <c r="B510" s="3">
        <v>82.3</v>
      </c>
      <c r="C510" s="3">
        <v>-0.72640000000000005</v>
      </c>
      <c r="D510" s="4">
        <v>540</v>
      </c>
      <c r="E510" s="4">
        <v>3.1987999999999999</v>
      </c>
      <c r="F510" s="4">
        <v>22.6</v>
      </c>
      <c r="G510" s="4">
        <v>0</v>
      </c>
      <c r="H510" s="4">
        <v>37.549999999999997</v>
      </c>
      <c r="I510" s="4">
        <v>-0.92779999999999996</v>
      </c>
    </row>
    <row r="511" spans="1:9" x14ac:dyDescent="0.3">
      <c r="A511" s="2" t="s">
        <v>510</v>
      </c>
      <c r="B511" s="3">
        <v>83</v>
      </c>
      <c r="C511" s="3">
        <v>0.84699999999999998</v>
      </c>
      <c r="D511" s="4">
        <v>540</v>
      </c>
      <c r="E511" s="4">
        <v>0</v>
      </c>
      <c r="F511" s="4">
        <v>22.55</v>
      </c>
      <c r="G511" s="4">
        <v>-0.2215</v>
      </c>
      <c r="H511" s="4">
        <v>37.1</v>
      </c>
      <c r="I511" s="4">
        <v>-1.2056</v>
      </c>
    </row>
    <row r="512" spans="1:9" x14ac:dyDescent="0.3">
      <c r="A512" s="2" t="s">
        <v>511</v>
      </c>
      <c r="B512" s="3">
        <v>83</v>
      </c>
      <c r="C512" s="3">
        <v>0</v>
      </c>
      <c r="D512" s="4">
        <v>545</v>
      </c>
      <c r="E512" s="4">
        <v>0.92169999999999996</v>
      </c>
      <c r="F512" s="4">
        <v>22.7</v>
      </c>
      <c r="G512" s="4">
        <v>0.66300000000000003</v>
      </c>
      <c r="H512" s="4">
        <v>36.85</v>
      </c>
      <c r="I512" s="4">
        <v>-0.67610000000000003</v>
      </c>
    </row>
    <row r="513" spans="1:9" x14ac:dyDescent="0.3">
      <c r="A513" s="2" t="s">
        <v>512</v>
      </c>
      <c r="B513" s="3">
        <v>82.8</v>
      </c>
      <c r="C513" s="3">
        <v>-0.24129999999999999</v>
      </c>
      <c r="D513" s="4">
        <v>541</v>
      </c>
      <c r="E513" s="4">
        <v>-0.73670000000000002</v>
      </c>
      <c r="F513" s="4">
        <v>22.75</v>
      </c>
      <c r="G513" s="4">
        <v>0.22</v>
      </c>
      <c r="H513" s="4">
        <v>37.1</v>
      </c>
      <c r="I513" s="4">
        <v>0.67610000000000003</v>
      </c>
    </row>
    <row r="514" spans="1:9" x14ac:dyDescent="0.3">
      <c r="A514" s="2" t="s">
        <v>513</v>
      </c>
      <c r="B514" s="3">
        <v>83.4</v>
      </c>
      <c r="C514" s="3">
        <v>0.72199999999999998</v>
      </c>
      <c r="D514" s="4">
        <v>545</v>
      </c>
      <c r="E514" s="4">
        <v>0.73670000000000002</v>
      </c>
      <c r="F514" s="4">
        <v>23</v>
      </c>
      <c r="G514" s="4">
        <v>1.0929</v>
      </c>
      <c r="H514" s="4">
        <v>36.65</v>
      </c>
      <c r="I514" s="4">
        <v>-1.2203999999999999</v>
      </c>
    </row>
    <row r="515" spans="1:9" x14ac:dyDescent="0.3">
      <c r="A515" s="2" t="s">
        <v>514</v>
      </c>
      <c r="B515" s="3">
        <v>82.3</v>
      </c>
      <c r="C515" s="3">
        <v>-1.3277000000000001</v>
      </c>
      <c r="D515" s="4">
        <v>525</v>
      </c>
      <c r="E515" s="4">
        <v>-3.7387999999999999</v>
      </c>
      <c r="F515" s="4">
        <v>22.75</v>
      </c>
      <c r="G515" s="4">
        <v>-1.0929</v>
      </c>
      <c r="H515" s="4">
        <v>36.799999999999997</v>
      </c>
      <c r="I515" s="4">
        <v>0.40839999999999999</v>
      </c>
    </row>
    <row r="516" spans="1:9" x14ac:dyDescent="0.3">
      <c r="A516" s="2" t="s">
        <v>515</v>
      </c>
      <c r="B516" s="3">
        <v>84</v>
      </c>
      <c r="C516" s="3">
        <v>2.0446</v>
      </c>
      <c r="D516" s="4">
        <v>528</v>
      </c>
      <c r="E516" s="4">
        <v>0.56979999999999997</v>
      </c>
      <c r="F516" s="4">
        <v>22.8</v>
      </c>
      <c r="G516" s="4">
        <v>0.2195</v>
      </c>
      <c r="H516" s="4">
        <v>37.65</v>
      </c>
      <c r="I516" s="4">
        <v>2.2835000000000001</v>
      </c>
    </row>
    <row r="517" spans="1:9" x14ac:dyDescent="0.3">
      <c r="A517" s="2" t="s">
        <v>516</v>
      </c>
      <c r="B517" s="3">
        <v>84.2</v>
      </c>
      <c r="C517" s="3">
        <v>0.23780000000000001</v>
      </c>
      <c r="D517" s="4">
        <v>518</v>
      </c>
      <c r="E517" s="4">
        <v>-1.9120999999999999</v>
      </c>
      <c r="F517" s="4">
        <v>22.9</v>
      </c>
      <c r="G517" s="4">
        <v>0.43759999999999999</v>
      </c>
      <c r="H517" s="4">
        <v>37.700000000000003</v>
      </c>
      <c r="I517" s="4">
        <v>0.13270000000000001</v>
      </c>
    </row>
    <row r="518" spans="1:9" x14ac:dyDescent="0.3">
      <c r="A518" s="2" t="s">
        <v>517</v>
      </c>
      <c r="B518" s="3">
        <v>84.6</v>
      </c>
      <c r="C518" s="3">
        <v>0.47389999999999999</v>
      </c>
      <c r="D518" s="4">
        <v>517</v>
      </c>
      <c r="E518" s="4">
        <v>-0.19320000000000001</v>
      </c>
      <c r="F518" s="4">
        <v>23</v>
      </c>
      <c r="G518" s="4">
        <v>0.43569999999999998</v>
      </c>
      <c r="H518" s="4">
        <v>37.799999999999997</v>
      </c>
      <c r="I518" s="4">
        <v>0.26490000000000002</v>
      </c>
    </row>
    <row r="519" spans="1:9" x14ac:dyDescent="0.3">
      <c r="A519" s="2" t="s">
        <v>518</v>
      </c>
      <c r="B519" s="3">
        <v>85.6</v>
      </c>
      <c r="C519" s="3">
        <v>1.1751</v>
      </c>
      <c r="D519" s="4">
        <v>516</v>
      </c>
      <c r="E519" s="4">
        <v>-0.19359999999999999</v>
      </c>
      <c r="F519" s="4">
        <v>22.85</v>
      </c>
      <c r="G519" s="4">
        <v>-0.65429999999999999</v>
      </c>
      <c r="H519" s="4">
        <v>37.6</v>
      </c>
      <c r="I519" s="4">
        <v>-0.53049999999999997</v>
      </c>
    </row>
    <row r="520" spans="1:9" x14ac:dyDescent="0.3">
      <c r="A520" s="2" t="s">
        <v>519</v>
      </c>
      <c r="B520" s="3">
        <v>85.1</v>
      </c>
      <c r="C520" s="3">
        <v>-0.58579999999999999</v>
      </c>
      <c r="D520" s="4">
        <v>507</v>
      </c>
      <c r="E520" s="4">
        <v>-1.7596000000000001</v>
      </c>
      <c r="F520" s="4">
        <v>22.95</v>
      </c>
      <c r="G520" s="4">
        <v>0.43669999999999998</v>
      </c>
      <c r="H520" s="4">
        <v>37.25</v>
      </c>
      <c r="I520" s="4">
        <v>-0.93520000000000003</v>
      </c>
    </row>
    <row r="521" spans="1:9" x14ac:dyDescent="0.3">
      <c r="A521" s="2" t="s">
        <v>520</v>
      </c>
      <c r="B521" s="3">
        <v>85</v>
      </c>
      <c r="C521" s="3">
        <v>-0.1176</v>
      </c>
      <c r="D521" s="4">
        <v>518</v>
      </c>
      <c r="E521" s="4">
        <v>2.1463999999999999</v>
      </c>
      <c r="F521" s="4">
        <v>22.95</v>
      </c>
      <c r="G521" s="4">
        <v>0</v>
      </c>
      <c r="H521" s="4">
        <v>37.75</v>
      </c>
      <c r="I521" s="4">
        <v>1.3333999999999999</v>
      </c>
    </row>
    <row r="522" spans="1:9" x14ac:dyDescent="0.3">
      <c r="A522" s="2" t="s">
        <v>521</v>
      </c>
      <c r="B522" s="3">
        <v>85.1</v>
      </c>
      <c r="C522" s="3">
        <v>0.1176</v>
      </c>
      <c r="D522" s="4">
        <v>511</v>
      </c>
      <c r="E522" s="4">
        <v>-1.3606</v>
      </c>
      <c r="F522" s="4">
        <v>22.85</v>
      </c>
      <c r="G522" s="4">
        <v>-0.43669999999999998</v>
      </c>
      <c r="H522" s="4">
        <v>37.1</v>
      </c>
      <c r="I522" s="4">
        <v>-1.7369000000000001</v>
      </c>
    </row>
    <row r="523" spans="1:9" x14ac:dyDescent="0.3">
      <c r="A523" s="2" t="s">
        <v>522</v>
      </c>
      <c r="B523" s="3">
        <v>83.6</v>
      </c>
      <c r="C523" s="3">
        <v>-1.7784</v>
      </c>
      <c r="D523" s="4">
        <v>522</v>
      </c>
      <c r="E523" s="4">
        <v>2.1297999999999999</v>
      </c>
      <c r="F523" s="4">
        <v>22.85</v>
      </c>
      <c r="G523" s="4">
        <v>0</v>
      </c>
      <c r="H523" s="4">
        <v>36.75</v>
      </c>
      <c r="I523" s="4">
        <v>-0.94789999999999996</v>
      </c>
    </row>
    <row r="524" spans="1:9" x14ac:dyDescent="0.3">
      <c r="C524" s="1">
        <f>_xlfn.STDEV.P(C2:C523)</f>
        <v>1.4894467701476219</v>
      </c>
      <c r="E524" s="1">
        <f t="shared" ref="E524:I524" si="0">_xlfn.STDEV.P(E2:E523)</f>
        <v>1.811724406767045</v>
      </c>
      <c r="G524" s="1">
        <f t="shared" si="0"/>
        <v>1.0596892397988673</v>
      </c>
      <c r="I524" s="1">
        <f t="shared" si="0"/>
        <v>3.0686631270739602</v>
      </c>
    </row>
  </sheetData>
  <phoneticPr fontId="2" type="noConversion"/>
  <pageMargins left="0.7" right="0.7" top="0.75" bottom="0.75" header="0.3" footer="0.3"/>
  <ignoredErrors>
    <ignoredError sqref="A2:A523 A1 B2:C523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E73DB-8BF0-47A0-B834-2D9E51CFFBBD}">
  <dimension ref="A1:R542"/>
  <sheetViews>
    <sheetView topLeftCell="D1" workbookViewId="0">
      <selection activeCell="T535" sqref="T535"/>
    </sheetView>
  </sheetViews>
  <sheetFormatPr defaultRowHeight="15" x14ac:dyDescent="0.3"/>
  <cols>
    <col min="6" max="6" width="14.5" customWidth="1"/>
    <col min="8" max="8" width="16.375" customWidth="1"/>
    <col min="9" max="9" width="13.875" customWidth="1"/>
    <col min="10" max="10" width="13.75" customWidth="1"/>
    <col min="11" max="12" width="15.5" customWidth="1"/>
    <col min="13" max="13" width="13.375" customWidth="1"/>
    <col min="14" max="14" width="11.875" customWidth="1"/>
    <col min="15" max="17" width="14.125" bestFit="1" customWidth="1"/>
  </cols>
  <sheetData>
    <row r="1" spans="1:17" ht="43.8" x14ac:dyDescent="0.3">
      <c r="B1" s="2" t="s">
        <v>0</v>
      </c>
      <c r="C1" s="5" t="s">
        <v>523</v>
      </c>
      <c r="D1" s="5" t="s">
        <v>524</v>
      </c>
      <c r="E1" s="5" t="s">
        <v>525</v>
      </c>
      <c r="F1" s="5" t="s">
        <v>526</v>
      </c>
      <c r="H1" s="7" t="s">
        <v>527</v>
      </c>
      <c r="I1" s="8" t="s">
        <v>529</v>
      </c>
      <c r="J1" s="8" t="s">
        <v>531</v>
      </c>
      <c r="K1" s="8" t="s">
        <v>533</v>
      </c>
      <c r="L1" s="8"/>
      <c r="N1" s="7" t="s">
        <v>527</v>
      </c>
      <c r="O1" s="8" t="s">
        <v>529</v>
      </c>
      <c r="P1" s="8" t="s">
        <v>531</v>
      </c>
      <c r="Q1" s="8" t="s">
        <v>533</v>
      </c>
    </row>
    <row r="2" spans="1:17" ht="28.8" x14ac:dyDescent="0.3">
      <c r="A2">
        <v>1</v>
      </c>
      <c r="B2" s="2" t="s">
        <v>1</v>
      </c>
      <c r="C2" s="3">
        <v>100</v>
      </c>
      <c r="D2" s="4">
        <v>536</v>
      </c>
      <c r="E2" s="4">
        <v>18.149999999999999</v>
      </c>
      <c r="F2" s="4">
        <v>41.3</v>
      </c>
      <c r="H2" s="6">
        <f>(C3-C2)/C2</f>
        <v>-7.9999999999999724E-3</v>
      </c>
      <c r="I2" s="6">
        <f t="shared" ref="I2:K2" si="0">(D3-D2)/D2</f>
        <v>1.1194029850746268E-2</v>
      </c>
      <c r="J2" s="6">
        <f t="shared" si="0"/>
        <v>2.754820936639158E-3</v>
      </c>
      <c r="K2" s="6">
        <f t="shared" si="0"/>
        <v>4.8426150121066063E-3</v>
      </c>
      <c r="L2" s="6"/>
      <c r="N2" s="6">
        <f t="shared" ref="N2:N65" si="1">LN(C3/C2)</f>
        <v>-8.0321716972642666E-3</v>
      </c>
      <c r="O2" s="6">
        <f t="shared" ref="O2:O65" si="2">LN(D3/D2)</f>
        <v>1.1131840368844199E-2</v>
      </c>
      <c r="P2" s="6">
        <f t="shared" ref="P2:P65" si="3">LN(E3/E2)</f>
        <v>2.7510333718900187E-3</v>
      </c>
      <c r="Q2" s="6">
        <f t="shared" ref="Q2:Q65" si="4">LN(F3/F2)</f>
        <v>4.8309272696655924E-3</v>
      </c>
    </row>
    <row r="3" spans="1:17" ht="28.8" x14ac:dyDescent="0.3">
      <c r="A3">
        <v>2</v>
      </c>
      <c r="B3" s="2" t="s">
        <v>2</v>
      </c>
      <c r="C3" s="3">
        <v>99.2</v>
      </c>
      <c r="D3" s="4">
        <v>542</v>
      </c>
      <c r="E3" s="4">
        <v>18.2</v>
      </c>
      <c r="F3" s="4">
        <v>41.5</v>
      </c>
      <c r="H3" s="6">
        <f t="shared" ref="H3:H66" si="5">(C4-C3)/C3</f>
        <v>3.0241935483870681E-3</v>
      </c>
      <c r="I3" s="6">
        <f t="shared" ref="I3:I66" si="6">(D4-D3)/D3</f>
        <v>1.2915129151291513E-2</v>
      </c>
      <c r="J3" s="6">
        <f t="shared" ref="J3:J66" si="7">(E4-E3)/E3</f>
        <v>-1.098901098901095E-2</v>
      </c>
      <c r="K3" s="6">
        <f t="shared" ref="K3:K66" si="8">(F4-F3)/F3</f>
        <v>-4.6987951807228985E-2</v>
      </c>
      <c r="L3" s="6"/>
      <c r="N3" s="6">
        <f t="shared" si="1"/>
        <v>3.0196298737198914E-3</v>
      </c>
      <c r="O3" s="6">
        <f t="shared" si="2"/>
        <v>1.2832440069884359E-2</v>
      </c>
      <c r="P3" s="6">
        <f t="shared" si="3"/>
        <v>-1.1049836186584935E-2</v>
      </c>
      <c r="Q3" s="6">
        <f t="shared" si="4"/>
        <v>-4.8127733022989859E-2</v>
      </c>
    </row>
    <row r="4" spans="1:17" ht="28.8" x14ac:dyDescent="0.3">
      <c r="A4">
        <v>3</v>
      </c>
      <c r="B4" s="2" t="s">
        <v>3</v>
      </c>
      <c r="C4" s="3">
        <v>99.5</v>
      </c>
      <c r="D4" s="4">
        <v>549</v>
      </c>
      <c r="E4" s="4">
        <v>18</v>
      </c>
      <c r="F4" s="4">
        <v>39.549999999999997</v>
      </c>
      <c r="H4" s="6">
        <f t="shared" si="5"/>
        <v>5.0251256281407036E-3</v>
      </c>
      <c r="I4" s="6">
        <f t="shared" si="6"/>
        <v>2.9143897996357013E-2</v>
      </c>
      <c r="J4" s="6">
        <f t="shared" si="7"/>
        <v>5.5555555555556347E-3</v>
      </c>
      <c r="K4" s="6">
        <f t="shared" si="8"/>
        <v>6.8268015170670118E-2</v>
      </c>
      <c r="L4" s="6"/>
      <c r="N4" s="6">
        <f t="shared" si="1"/>
        <v>5.0125418235441935E-3</v>
      </c>
      <c r="O4" s="6">
        <f t="shared" si="2"/>
        <v>2.8727289636910271E-2</v>
      </c>
      <c r="P4" s="6">
        <f t="shared" si="3"/>
        <v>5.5401803756153509E-3</v>
      </c>
      <c r="Q4" s="6">
        <f t="shared" si="4"/>
        <v>6.6038659589519988E-2</v>
      </c>
    </row>
    <row r="5" spans="1:17" ht="28.8" x14ac:dyDescent="0.3">
      <c r="A5">
        <v>4</v>
      </c>
      <c r="B5" s="2" t="s">
        <v>4</v>
      </c>
      <c r="C5" s="3">
        <v>100</v>
      </c>
      <c r="D5" s="4">
        <v>565</v>
      </c>
      <c r="E5" s="4">
        <v>18.100000000000001</v>
      </c>
      <c r="F5" s="4">
        <v>42.25</v>
      </c>
      <c r="H5" s="6">
        <f t="shared" si="5"/>
        <v>0.04</v>
      </c>
      <c r="I5" s="6">
        <f t="shared" si="6"/>
        <v>2.6548672566371681E-2</v>
      </c>
      <c r="J5" s="6">
        <f t="shared" si="7"/>
        <v>1.1049723756906037E-2</v>
      </c>
      <c r="K5" s="6">
        <f t="shared" si="8"/>
        <v>-4.852071005917153E-2</v>
      </c>
      <c r="L5" s="6"/>
      <c r="N5" s="6">
        <f t="shared" si="1"/>
        <v>3.9220713153281329E-2</v>
      </c>
      <c r="O5" s="6">
        <f t="shared" si="2"/>
        <v>2.6202372394024117E-2</v>
      </c>
      <c r="P5" s="6">
        <f t="shared" si="3"/>
        <v>1.0989121575595165E-2</v>
      </c>
      <c r="Q5" s="6">
        <f t="shared" si="4"/>
        <v>-4.9737358178207458E-2</v>
      </c>
    </row>
    <row r="6" spans="1:17" ht="28.8" x14ac:dyDescent="0.3">
      <c r="A6">
        <v>5</v>
      </c>
      <c r="B6" s="2" t="s">
        <v>5</v>
      </c>
      <c r="C6" s="3">
        <v>104</v>
      </c>
      <c r="D6" s="4">
        <v>580</v>
      </c>
      <c r="E6" s="4">
        <v>18.3</v>
      </c>
      <c r="F6" s="4">
        <v>40.200000000000003</v>
      </c>
      <c r="H6" s="6">
        <f t="shared" si="5"/>
        <v>-1.9230769230769232E-2</v>
      </c>
      <c r="I6" s="6">
        <f t="shared" si="6"/>
        <v>6.8965517241379309E-3</v>
      </c>
      <c r="J6" s="6">
        <f t="shared" si="7"/>
        <v>0</v>
      </c>
      <c r="K6" s="6">
        <f t="shared" si="8"/>
        <v>-1.6169154228855863E-2</v>
      </c>
      <c r="L6" s="6"/>
      <c r="N6" s="6">
        <f t="shared" si="1"/>
        <v>-1.9418085857101627E-2</v>
      </c>
      <c r="O6" s="6">
        <f t="shared" si="2"/>
        <v>6.8728792877620504E-3</v>
      </c>
      <c r="P6" s="6">
        <f t="shared" si="3"/>
        <v>0</v>
      </c>
      <c r="Q6" s="6">
        <f t="shared" si="4"/>
        <v>-1.6301301411312676E-2</v>
      </c>
    </row>
    <row r="7" spans="1:17" ht="28.8" x14ac:dyDescent="0.3">
      <c r="A7">
        <v>6</v>
      </c>
      <c r="B7" s="2" t="s">
        <v>6</v>
      </c>
      <c r="C7" s="3">
        <v>102</v>
      </c>
      <c r="D7" s="4">
        <v>584</v>
      </c>
      <c r="E7" s="4">
        <v>18.3</v>
      </c>
      <c r="F7" s="4">
        <v>39.549999999999997</v>
      </c>
      <c r="H7" s="6">
        <f t="shared" si="5"/>
        <v>-9.8039215686274508E-3</v>
      </c>
      <c r="I7" s="6">
        <f t="shared" si="6"/>
        <v>1.1986301369863013E-2</v>
      </c>
      <c r="J7" s="6">
        <f t="shared" si="7"/>
        <v>-1.3661202185792349E-2</v>
      </c>
      <c r="K7" s="6">
        <f t="shared" si="8"/>
        <v>-4.4247787610619475E-2</v>
      </c>
      <c r="L7" s="6"/>
      <c r="N7" s="6">
        <f t="shared" si="1"/>
        <v>-9.8522964430115944E-3</v>
      </c>
      <c r="O7" s="6">
        <f t="shared" si="2"/>
        <v>1.1915034577871244E-2</v>
      </c>
      <c r="P7" s="6">
        <f t="shared" si="3"/>
        <v>-1.3755375068485344E-2</v>
      </c>
      <c r="Q7" s="6">
        <f t="shared" si="4"/>
        <v>-4.5256591588120829E-2</v>
      </c>
    </row>
    <row r="8" spans="1:17" ht="28.8" x14ac:dyDescent="0.3">
      <c r="A8">
        <v>7</v>
      </c>
      <c r="B8" s="2" t="s">
        <v>7</v>
      </c>
      <c r="C8" s="3">
        <v>101</v>
      </c>
      <c r="D8" s="4">
        <v>591</v>
      </c>
      <c r="E8" s="4">
        <v>18.05</v>
      </c>
      <c r="F8" s="4">
        <v>37.799999999999997</v>
      </c>
      <c r="H8" s="6">
        <f t="shared" si="5"/>
        <v>9.9009900990099011E-3</v>
      </c>
      <c r="I8" s="6">
        <f t="shared" si="6"/>
        <v>2.3688663282571912E-2</v>
      </c>
      <c r="J8" s="6">
        <f t="shared" si="7"/>
        <v>5.5401662049860316E-3</v>
      </c>
      <c r="K8" s="6">
        <f t="shared" si="8"/>
        <v>-1.4550264550264477E-2</v>
      </c>
      <c r="L8" s="6"/>
      <c r="N8" s="6">
        <f t="shared" si="1"/>
        <v>9.8522964430116395E-3</v>
      </c>
      <c r="O8" s="6">
        <f t="shared" si="2"/>
        <v>2.341244062474326E-2</v>
      </c>
      <c r="P8" s="6">
        <f t="shared" si="3"/>
        <v>5.5248759319698072E-3</v>
      </c>
      <c r="Q8" s="6">
        <f t="shared" si="4"/>
        <v>-1.4657157799973355E-2</v>
      </c>
    </row>
    <row r="9" spans="1:17" ht="28.8" x14ac:dyDescent="0.3">
      <c r="A9">
        <v>8</v>
      </c>
      <c r="B9" s="2" t="s">
        <v>8</v>
      </c>
      <c r="C9" s="3">
        <v>102</v>
      </c>
      <c r="D9" s="4">
        <v>605</v>
      </c>
      <c r="E9" s="4">
        <v>18.149999999999999</v>
      </c>
      <c r="F9" s="4">
        <v>37.25</v>
      </c>
      <c r="H9" s="6">
        <f t="shared" si="5"/>
        <v>0</v>
      </c>
      <c r="I9" s="6">
        <f t="shared" si="6"/>
        <v>-2.1487603305785124E-2</v>
      </c>
      <c r="J9" s="6">
        <f t="shared" si="7"/>
        <v>0</v>
      </c>
      <c r="K9" s="6">
        <f t="shared" si="8"/>
        <v>5.3691275167785995E-3</v>
      </c>
      <c r="L9" s="6"/>
      <c r="N9" s="6">
        <f t="shared" si="1"/>
        <v>0</v>
      </c>
      <c r="O9" s="6">
        <f t="shared" si="2"/>
        <v>-2.1721823146835798E-2</v>
      </c>
      <c r="P9" s="6">
        <f t="shared" si="3"/>
        <v>0</v>
      </c>
      <c r="Q9" s="6">
        <f t="shared" si="4"/>
        <v>5.3547651376600874E-3</v>
      </c>
    </row>
    <row r="10" spans="1:17" ht="28.8" x14ac:dyDescent="0.3">
      <c r="A10">
        <v>9</v>
      </c>
      <c r="B10" s="2" t="s">
        <v>9</v>
      </c>
      <c r="C10" s="3">
        <v>102</v>
      </c>
      <c r="D10" s="4">
        <v>592</v>
      </c>
      <c r="E10" s="4">
        <v>18.149999999999999</v>
      </c>
      <c r="F10" s="4">
        <v>37.450000000000003</v>
      </c>
      <c r="H10" s="6">
        <f t="shared" si="5"/>
        <v>-2.8431372549019663E-2</v>
      </c>
      <c r="I10" s="6">
        <f t="shared" si="6"/>
        <v>1.5202702702702704E-2</v>
      </c>
      <c r="J10" s="6">
        <f t="shared" si="7"/>
        <v>-1.1019283746556436E-2</v>
      </c>
      <c r="K10" s="6">
        <f t="shared" si="8"/>
        <v>-3.60480640854473E-2</v>
      </c>
      <c r="L10" s="6"/>
      <c r="N10" s="6">
        <f t="shared" si="1"/>
        <v>-2.8843371948328787E-2</v>
      </c>
      <c r="O10" s="6">
        <f t="shared" si="2"/>
        <v>1.5088299651201826E-2</v>
      </c>
      <c r="P10" s="6">
        <f t="shared" si="3"/>
        <v>-1.1080445776571907E-2</v>
      </c>
      <c r="Q10" s="6">
        <f t="shared" si="4"/>
        <v>-3.6713844624393234E-2</v>
      </c>
    </row>
    <row r="11" spans="1:17" ht="28.8" x14ac:dyDescent="0.3">
      <c r="A11">
        <v>10</v>
      </c>
      <c r="B11" s="2" t="s">
        <v>10</v>
      </c>
      <c r="C11" s="3">
        <v>99.1</v>
      </c>
      <c r="D11" s="4">
        <v>601</v>
      </c>
      <c r="E11" s="4">
        <v>17.95</v>
      </c>
      <c r="F11" s="4">
        <v>36.1</v>
      </c>
      <c r="H11" s="6">
        <f t="shared" si="5"/>
        <v>-1.1099899091826381E-2</v>
      </c>
      <c r="I11" s="6">
        <f t="shared" si="6"/>
        <v>9.9833610648918467E-3</v>
      </c>
      <c r="J11" s="6">
        <f t="shared" si="7"/>
        <v>-2.7855153203343017E-3</v>
      </c>
      <c r="K11" s="6">
        <f t="shared" si="8"/>
        <v>-4.4321329639889231E-2</v>
      </c>
      <c r="L11" s="6"/>
      <c r="N11" s="6">
        <f t="shared" si="1"/>
        <v>-1.1161962665370352E-2</v>
      </c>
      <c r="O11" s="6">
        <f t="shared" si="2"/>
        <v>9.9338565242906747E-3</v>
      </c>
      <c r="P11" s="6">
        <f t="shared" si="3"/>
        <v>-2.7894020875786365E-3</v>
      </c>
      <c r="Q11" s="6">
        <f t="shared" si="4"/>
        <v>-4.5333541301521188E-2</v>
      </c>
    </row>
    <row r="12" spans="1:17" ht="28.8" x14ac:dyDescent="0.3">
      <c r="A12">
        <v>11</v>
      </c>
      <c r="B12" s="2" t="s">
        <v>11</v>
      </c>
      <c r="C12" s="3">
        <v>98</v>
      </c>
      <c r="D12" s="4">
        <v>607</v>
      </c>
      <c r="E12" s="4">
        <v>17.899999999999999</v>
      </c>
      <c r="F12" s="4">
        <v>34.5</v>
      </c>
      <c r="H12" s="6">
        <f t="shared" si="5"/>
        <v>1.2244897959183702E-2</v>
      </c>
      <c r="I12" s="6">
        <f t="shared" si="6"/>
        <v>3.2948929159802305E-2</v>
      </c>
      <c r="J12" s="6">
        <f t="shared" si="7"/>
        <v>0</v>
      </c>
      <c r="K12" s="6">
        <f t="shared" si="8"/>
        <v>5.3623188405797141E-2</v>
      </c>
      <c r="L12" s="6"/>
      <c r="N12" s="6">
        <f t="shared" si="1"/>
        <v>1.2170535620255114E-2</v>
      </c>
      <c r="O12" s="6">
        <f t="shared" si="2"/>
        <v>3.2417749573422534E-2</v>
      </c>
      <c r="P12" s="6">
        <f t="shared" si="3"/>
        <v>0</v>
      </c>
      <c r="Q12" s="6">
        <f t="shared" si="4"/>
        <v>5.223487994221436E-2</v>
      </c>
    </row>
    <row r="13" spans="1:17" ht="28.8" x14ac:dyDescent="0.3">
      <c r="A13">
        <v>12</v>
      </c>
      <c r="B13" s="2" t="s">
        <v>12</v>
      </c>
      <c r="C13" s="3">
        <v>99.2</v>
      </c>
      <c r="D13" s="4">
        <v>627</v>
      </c>
      <c r="E13" s="4">
        <v>17.899999999999999</v>
      </c>
      <c r="F13" s="4">
        <v>36.35</v>
      </c>
      <c r="H13" s="6">
        <f t="shared" si="5"/>
        <v>-4.0322580645161289E-2</v>
      </c>
      <c r="I13" s="6">
        <f t="shared" si="6"/>
        <v>3.1897926634768738E-2</v>
      </c>
      <c r="J13" s="6">
        <f t="shared" si="7"/>
        <v>-1.6759776536312693E-2</v>
      </c>
      <c r="K13" s="6">
        <f t="shared" si="8"/>
        <v>-7.1526822558459463E-2</v>
      </c>
      <c r="L13" s="6"/>
      <c r="N13" s="6">
        <f t="shared" si="1"/>
        <v>-4.115807249350744E-2</v>
      </c>
      <c r="O13" s="6">
        <f t="shared" si="2"/>
        <v>3.1399753867979885E-2</v>
      </c>
      <c r="P13" s="6">
        <f t="shared" si="3"/>
        <v>-1.6901810802603025E-2</v>
      </c>
      <c r="Q13" s="6">
        <f t="shared" si="4"/>
        <v>-7.4213786660989559E-2</v>
      </c>
    </row>
    <row r="14" spans="1:17" ht="28.8" x14ac:dyDescent="0.3">
      <c r="A14">
        <v>13</v>
      </c>
      <c r="B14" s="2" t="s">
        <v>13</v>
      </c>
      <c r="C14" s="3">
        <v>95.2</v>
      </c>
      <c r="D14" s="4">
        <v>647</v>
      </c>
      <c r="E14" s="4">
        <v>17.600000000000001</v>
      </c>
      <c r="F14" s="4">
        <v>33.75</v>
      </c>
      <c r="H14" s="6">
        <f t="shared" si="5"/>
        <v>1.0504201680672268E-2</v>
      </c>
      <c r="I14" s="6">
        <f t="shared" si="6"/>
        <v>4.0185471406491501E-2</v>
      </c>
      <c r="J14" s="6">
        <f t="shared" si="7"/>
        <v>0</v>
      </c>
      <c r="K14" s="6">
        <f t="shared" si="8"/>
        <v>-1.7777777777777819E-2</v>
      </c>
      <c r="L14" s="6"/>
      <c r="N14" s="6">
        <f t="shared" si="1"/>
        <v>1.044941587434114E-2</v>
      </c>
      <c r="O14" s="6">
        <f t="shared" si="2"/>
        <v>3.9399035143827275E-2</v>
      </c>
      <c r="P14" s="6">
        <f t="shared" si="3"/>
        <v>0</v>
      </c>
      <c r="Q14" s="6">
        <f t="shared" si="4"/>
        <v>-1.7937700686667318E-2</v>
      </c>
    </row>
    <row r="15" spans="1:17" ht="28.8" x14ac:dyDescent="0.3">
      <c r="A15">
        <v>14</v>
      </c>
      <c r="B15" s="2" t="s">
        <v>14</v>
      </c>
      <c r="C15" s="3">
        <v>96.2</v>
      </c>
      <c r="D15" s="4">
        <v>673</v>
      </c>
      <c r="E15" s="4">
        <v>17.600000000000001</v>
      </c>
      <c r="F15" s="4">
        <v>33.15</v>
      </c>
      <c r="H15" s="6">
        <f t="shared" si="5"/>
        <v>-1.76715176715177E-2</v>
      </c>
      <c r="I15" s="6">
        <f t="shared" si="6"/>
        <v>-3.5661218424962851E-2</v>
      </c>
      <c r="J15" s="6">
        <f t="shared" si="7"/>
        <v>-8.5227272727273935E-3</v>
      </c>
      <c r="K15" s="6">
        <f t="shared" si="8"/>
        <v>3.469079939668171E-2</v>
      </c>
      <c r="L15" s="6"/>
      <c r="N15" s="6">
        <f t="shared" si="1"/>
        <v>-1.7829523171963822E-2</v>
      </c>
      <c r="O15" s="6">
        <f t="shared" si="2"/>
        <v>-3.6312612940637791E-2</v>
      </c>
      <c r="P15" s="6">
        <f t="shared" si="3"/>
        <v>-8.5592533956700603E-3</v>
      </c>
      <c r="Q15" s="6">
        <f t="shared" si="4"/>
        <v>3.4102637540022601E-2</v>
      </c>
    </row>
    <row r="16" spans="1:17" ht="28.8" x14ac:dyDescent="0.3">
      <c r="A16">
        <v>15</v>
      </c>
      <c r="B16" s="2" t="s">
        <v>15</v>
      </c>
      <c r="C16" s="3">
        <v>94.5</v>
      </c>
      <c r="D16" s="4">
        <v>649</v>
      </c>
      <c r="E16" s="4">
        <v>17.45</v>
      </c>
      <c r="F16" s="4">
        <v>34.299999999999997</v>
      </c>
      <c r="H16" s="6">
        <f t="shared" si="5"/>
        <v>1.4814814814814874E-2</v>
      </c>
      <c r="I16" s="6">
        <f t="shared" si="6"/>
        <v>-2.465331278890601E-2</v>
      </c>
      <c r="J16" s="6">
        <f t="shared" si="7"/>
        <v>2.8653295128940235E-3</v>
      </c>
      <c r="K16" s="6">
        <f t="shared" si="8"/>
        <v>-1.1661807580174887E-2</v>
      </c>
      <c r="L16" s="6"/>
      <c r="N16" s="6">
        <f t="shared" si="1"/>
        <v>1.4706147389695487E-2</v>
      </c>
      <c r="O16" s="6">
        <f t="shared" si="2"/>
        <v>-2.4962294559913834E-2</v>
      </c>
      <c r="P16" s="6">
        <f t="shared" si="3"/>
        <v>2.8612322810321949E-3</v>
      </c>
      <c r="Q16" s="6">
        <f t="shared" si="4"/>
        <v>-1.1730339785489605E-2</v>
      </c>
    </row>
    <row r="17" spans="1:17" ht="28.8" x14ac:dyDescent="0.3">
      <c r="A17">
        <v>16</v>
      </c>
      <c r="B17" s="2" t="s">
        <v>16</v>
      </c>
      <c r="C17" s="3">
        <v>95.9</v>
      </c>
      <c r="D17" s="4">
        <v>633</v>
      </c>
      <c r="E17" s="4">
        <v>17.5</v>
      </c>
      <c r="F17" s="4">
        <v>33.9</v>
      </c>
      <c r="H17" s="6">
        <f t="shared" si="5"/>
        <v>-2.2940563086548516E-2</v>
      </c>
      <c r="I17" s="6">
        <f t="shared" si="6"/>
        <v>-2.5276461295418641E-2</v>
      </c>
      <c r="J17" s="6">
        <f t="shared" si="7"/>
        <v>-2.8571428571428979E-3</v>
      </c>
      <c r="K17" s="6">
        <f t="shared" si="8"/>
        <v>-1.0324483775811251E-2</v>
      </c>
      <c r="L17" s="6"/>
      <c r="N17" s="6">
        <f t="shared" si="1"/>
        <v>-2.3207792645016118E-2</v>
      </c>
      <c r="O17" s="6">
        <f t="shared" si="2"/>
        <v>-2.5601398238788337E-2</v>
      </c>
      <c r="P17" s="6">
        <f t="shared" si="3"/>
        <v>-2.8612322810322348E-3</v>
      </c>
      <c r="Q17" s="6">
        <f t="shared" si="4"/>
        <v>-1.0378150968713867E-2</v>
      </c>
    </row>
    <row r="18" spans="1:17" ht="28.8" x14ac:dyDescent="0.3">
      <c r="A18">
        <v>17</v>
      </c>
      <c r="B18" s="2" t="s">
        <v>17</v>
      </c>
      <c r="C18" s="3">
        <v>93.7</v>
      </c>
      <c r="D18" s="4">
        <v>617</v>
      </c>
      <c r="E18" s="4">
        <v>17.45</v>
      </c>
      <c r="F18" s="4">
        <v>33.549999999999997</v>
      </c>
      <c r="H18" s="6">
        <f t="shared" si="5"/>
        <v>3.2017075773745694E-3</v>
      </c>
      <c r="I18" s="6">
        <f t="shared" si="6"/>
        <v>-3.2414910858995136E-3</v>
      </c>
      <c r="J18" s="6">
        <f t="shared" si="7"/>
        <v>-2.8653295128940235E-3</v>
      </c>
      <c r="K18" s="6">
        <f t="shared" si="8"/>
        <v>-1.0432190760059443E-2</v>
      </c>
      <c r="L18" s="6"/>
      <c r="N18" s="6">
        <f t="shared" si="1"/>
        <v>3.1965930256272726E-3</v>
      </c>
      <c r="O18" s="6">
        <f t="shared" si="2"/>
        <v>-3.2467560988699812E-3</v>
      </c>
      <c r="P18" s="6">
        <f t="shared" si="3"/>
        <v>-2.8694424279528201E-3</v>
      </c>
      <c r="Q18" s="6">
        <f t="shared" si="4"/>
        <v>-1.0486987495247738E-2</v>
      </c>
    </row>
    <row r="19" spans="1:17" ht="28.8" x14ac:dyDescent="0.3">
      <c r="A19">
        <v>18</v>
      </c>
      <c r="B19" s="2" t="s">
        <v>18</v>
      </c>
      <c r="C19" s="3">
        <v>94</v>
      </c>
      <c r="D19" s="4">
        <v>615</v>
      </c>
      <c r="E19" s="4">
        <v>17.399999999999999</v>
      </c>
      <c r="F19" s="4">
        <v>33.200000000000003</v>
      </c>
      <c r="H19" s="6">
        <f t="shared" si="5"/>
        <v>-2.7659574468085046E-2</v>
      </c>
      <c r="I19" s="6">
        <f t="shared" si="6"/>
        <v>-2.2764227642276424E-2</v>
      </c>
      <c r="J19" s="6">
        <f t="shared" si="7"/>
        <v>-5.7471264367814868E-3</v>
      </c>
      <c r="K19" s="6">
        <f t="shared" si="8"/>
        <v>-5.2710843373494076E-2</v>
      </c>
      <c r="L19" s="6"/>
      <c r="N19" s="6">
        <f t="shared" si="1"/>
        <v>-2.8049303809899555E-2</v>
      </c>
      <c r="O19" s="6">
        <f t="shared" si="2"/>
        <v>-2.3027333271310235E-2</v>
      </c>
      <c r="P19" s="6">
        <f t="shared" si="3"/>
        <v>-5.7637047167499065E-3</v>
      </c>
      <c r="Q19" s="6">
        <f t="shared" si="4"/>
        <v>-5.4150892775993435E-2</v>
      </c>
    </row>
    <row r="20" spans="1:17" ht="28.8" x14ac:dyDescent="0.3">
      <c r="A20">
        <v>19</v>
      </c>
      <c r="B20" s="2" t="s">
        <v>19</v>
      </c>
      <c r="C20" s="3">
        <v>91.4</v>
      </c>
      <c r="D20" s="4">
        <v>601</v>
      </c>
      <c r="E20" s="4">
        <v>17.3</v>
      </c>
      <c r="F20" s="4">
        <v>31.45</v>
      </c>
      <c r="H20" s="6">
        <f t="shared" si="5"/>
        <v>-2.516411378555811E-2</v>
      </c>
      <c r="I20" s="6">
        <f t="shared" si="6"/>
        <v>-1.6638935108153077E-2</v>
      </c>
      <c r="J20" s="6">
        <f t="shared" si="7"/>
        <v>-8.6705202312139951E-3</v>
      </c>
      <c r="K20" s="6">
        <f t="shared" si="8"/>
        <v>-3.0206677265500772E-2</v>
      </c>
      <c r="L20" s="6"/>
      <c r="N20" s="6">
        <f t="shared" si="1"/>
        <v>-2.548614398334088E-2</v>
      </c>
      <c r="O20" s="6">
        <f t="shared" si="2"/>
        <v>-1.6778917129109366E-2</v>
      </c>
      <c r="P20" s="6">
        <f t="shared" si="3"/>
        <v>-8.7083278917844207E-3</v>
      </c>
      <c r="Q20" s="6">
        <f t="shared" si="4"/>
        <v>-3.0672299533083543E-2</v>
      </c>
    </row>
    <row r="21" spans="1:17" ht="28.8" x14ac:dyDescent="0.3">
      <c r="A21">
        <v>20</v>
      </c>
      <c r="B21" s="2" t="s">
        <v>20</v>
      </c>
      <c r="C21" s="3">
        <v>89.1</v>
      </c>
      <c r="D21" s="4">
        <v>591</v>
      </c>
      <c r="E21" s="4">
        <v>17.149999999999999</v>
      </c>
      <c r="F21" s="4">
        <v>30.5</v>
      </c>
      <c r="H21" s="6">
        <f t="shared" si="5"/>
        <v>1.0101010101010166E-2</v>
      </c>
      <c r="I21" s="6">
        <f t="shared" si="6"/>
        <v>3.3840947546531303E-2</v>
      </c>
      <c r="J21" s="6">
        <f t="shared" si="7"/>
        <v>2.9154518950437734E-3</v>
      </c>
      <c r="K21" s="6">
        <f t="shared" si="8"/>
        <v>1.3114754098360609E-2</v>
      </c>
      <c r="L21" s="6"/>
      <c r="N21" s="6">
        <f t="shared" si="1"/>
        <v>1.0050335853501506E-2</v>
      </c>
      <c r="O21" s="6">
        <f t="shared" si="2"/>
        <v>3.3280941765497153E-2</v>
      </c>
      <c r="P21" s="6">
        <f t="shared" si="3"/>
        <v>2.9112102074585343E-3</v>
      </c>
      <c r="Q21" s="6">
        <f t="shared" si="4"/>
        <v>1.3029500290333897E-2</v>
      </c>
    </row>
    <row r="22" spans="1:17" ht="28.8" x14ac:dyDescent="0.3">
      <c r="A22">
        <v>21</v>
      </c>
      <c r="B22" s="2" t="s">
        <v>21</v>
      </c>
      <c r="C22" s="3">
        <v>90</v>
      </c>
      <c r="D22" s="4">
        <v>611</v>
      </c>
      <c r="E22" s="4">
        <v>17.2</v>
      </c>
      <c r="F22" s="4">
        <v>30.9</v>
      </c>
      <c r="H22" s="6">
        <f t="shared" si="5"/>
        <v>1.5555555555555619E-2</v>
      </c>
      <c r="I22" s="6">
        <f t="shared" si="6"/>
        <v>3.4369885433715219E-2</v>
      </c>
      <c r="J22" s="6">
        <f t="shared" si="7"/>
        <v>2.9069767441860881E-3</v>
      </c>
      <c r="K22" s="6">
        <f t="shared" si="8"/>
        <v>1.1326860841423994E-2</v>
      </c>
      <c r="L22" s="6"/>
      <c r="N22" s="6">
        <f t="shared" si="1"/>
        <v>1.5435808129839248E-2</v>
      </c>
      <c r="O22" s="6">
        <f t="shared" si="2"/>
        <v>3.3792434975262207E-2</v>
      </c>
      <c r="P22" s="6">
        <f t="shared" si="3"/>
        <v>2.9027596579614102E-3</v>
      </c>
      <c r="Q22" s="6">
        <f t="shared" si="4"/>
        <v>1.1263192278710869E-2</v>
      </c>
    </row>
    <row r="23" spans="1:17" ht="28.8" x14ac:dyDescent="0.3">
      <c r="A23">
        <v>22</v>
      </c>
      <c r="B23" s="2" t="s">
        <v>22</v>
      </c>
      <c r="C23" s="3">
        <v>91.4</v>
      </c>
      <c r="D23" s="4">
        <v>632</v>
      </c>
      <c r="E23" s="4">
        <v>17.25</v>
      </c>
      <c r="F23" s="4">
        <v>31.25</v>
      </c>
      <c r="H23" s="6">
        <f t="shared" si="5"/>
        <v>3.2822757111597061E-3</v>
      </c>
      <c r="I23" s="6">
        <f t="shared" si="6"/>
        <v>-3.1645569620253164E-3</v>
      </c>
      <c r="J23" s="6">
        <f t="shared" si="7"/>
        <v>8.6956521739129603E-3</v>
      </c>
      <c r="K23" s="6">
        <f t="shared" si="8"/>
        <v>9.9200000000000052E-2</v>
      </c>
      <c r="L23" s="6"/>
      <c r="N23" s="6">
        <f t="shared" si="1"/>
        <v>3.2769008023147911E-3</v>
      </c>
      <c r="O23" s="6">
        <f t="shared" si="2"/>
        <v>-3.1695747612790672E-3</v>
      </c>
      <c r="P23" s="6">
        <f t="shared" si="3"/>
        <v>8.6580627431145311E-3</v>
      </c>
      <c r="Q23" s="6">
        <f t="shared" si="4"/>
        <v>9.4582642485947804E-2</v>
      </c>
    </row>
    <row r="24" spans="1:17" ht="28.8" x14ac:dyDescent="0.3">
      <c r="A24">
        <v>23</v>
      </c>
      <c r="B24" s="2" t="s">
        <v>23</v>
      </c>
      <c r="C24" s="3">
        <v>91.7</v>
      </c>
      <c r="D24" s="4">
        <v>630</v>
      </c>
      <c r="E24" s="4">
        <v>17.399999999999999</v>
      </c>
      <c r="F24" s="4">
        <v>34.35</v>
      </c>
      <c r="H24" s="6">
        <f t="shared" si="5"/>
        <v>-5.4525627044711015E-3</v>
      </c>
      <c r="I24" s="6">
        <f t="shared" si="6"/>
        <v>-4.7619047619047623E-3</v>
      </c>
      <c r="J24" s="6">
        <f t="shared" si="7"/>
        <v>0</v>
      </c>
      <c r="K24" s="6">
        <f t="shared" si="8"/>
        <v>-2.3289665211062714E-2</v>
      </c>
      <c r="L24" s="6"/>
      <c r="N24" s="6">
        <f t="shared" si="1"/>
        <v>-5.4674821821335011E-3</v>
      </c>
      <c r="O24" s="6">
        <f t="shared" si="2"/>
        <v>-4.7732787526576599E-3</v>
      </c>
      <c r="P24" s="6">
        <f t="shared" si="3"/>
        <v>0</v>
      </c>
      <c r="Q24" s="6">
        <f t="shared" si="4"/>
        <v>-2.356515525066764E-2</v>
      </c>
    </row>
    <row r="25" spans="1:17" ht="28.8" x14ac:dyDescent="0.3">
      <c r="A25">
        <v>24</v>
      </c>
      <c r="B25" s="2" t="s">
        <v>24</v>
      </c>
      <c r="C25" s="3">
        <v>91.2</v>
      </c>
      <c r="D25" s="4">
        <v>627</v>
      </c>
      <c r="E25" s="4">
        <v>17.399999999999999</v>
      </c>
      <c r="F25" s="4">
        <v>33.549999999999997</v>
      </c>
      <c r="H25" s="6">
        <f t="shared" si="5"/>
        <v>7.6754385964912589E-3</v>
      </c>
      <c r="I25" s="6">
        <f t="shared" si="6"/>
        <v>7.9744816586921844E-3</v>
      </c>
      <c r="J25" s="6">
        <f t="shared" si="7"/>
        <v>2.8735632183908458E-3</v>
      </c>
      <c r="K25" s="6">
        <f t="shared" si="8"/>
        <v>-1.4903129657227172E-3</v>
      </c>
      <c r="L25" s="6"/>
      <c r="N25" s="6">
        <f t="shared" si="1"/>
        <v>7.6461322813556566E-3</v>
      </c>
      <c r="O25" s="6">
        <f t="shared" si="2"/>
        <v>7.9428535139367314E-3</v>
      </c>
      <c r="P25" s="6">
        <f t="shared" si="3"/>
        <v>2.8694424279529607E-3</v>
      </c>
      <c r="Q25" s="6">
        <f t="shared" si="4"/>
        <v>-1.4914245866699094E-3</v>
      </c>
    </row>
    <row r="26" spans="1:17" ht="28.8" x14ac:dyDescent="0.3">
      <c r="A26">
        <v>25</v>
      </c>
      <c r="B26" s="2" t="s">
        <v>25</v>
      </c>
      <c r="C26" s="3">
        <v>91.9</v>
      </c>
      <c r="D26" s="4">
        <v>632</v>
      </c>
      <c r="E26" s="4">
        <v>17.45</v>
      </c>
      <c r="F26" s="4">
        <v>33.5</v>
      </c>
      <c r="H26" s="6">
        <f t="shared" si="5"/>
        <v>4.2437431991294787E-2</v>
      </c>
      <c r="I26" s="6">
        <f t="shared" si="6"/>
        <v>4.9050632911392403E-2</v>
      </c>
      <c r="J26" s="6">
        <f t="shared" si="7"/>
        <v>2.0057306590257961E-2</v>
      </c>
      <c r="K26" s="6">
        <f t="shared" si="8"/>
        <v>5.0746268656716505E-2</v>
      </c>
      <c r="L26" s="6"/>
      <c r="N26" s="6">
        <f t="shared" si="1"/>
        <v>4.1561655615173408E-2</v>
      </c>
      <c r="O26" s="6">
        <f t="shared" si="2"/>
        <v>4.7885596039005121E-2</v>
      </c>
      <c r="P26" s="6">
        <f t="shared" si="3"/>
        <v>1.9858808649603474E-2</v>
      </c>
      <c r="Q26" s="6">
        <f t="shared" si="4"/>
        <v>4.9500643773030838E-2</v>
      </c>
    </row>
    <row r="27" spans="1:17" ht="28.8" x14ac:dyDescent="0.3">
      <c r="A27">
        <v>26</v>
      </c>
      <c r="B27" s="2" t="s">
        <v>26</v>
      </c>
      <c r="C27" s="3">
        <v>95.8</v>
      </c>
      <c r="D27" s="4">
        <v>663</v>
      </c>
      <c r="E27" s="4">
        <v>17.8</v>
      </c>
      <c r="F27" s="4">
        <v>35.200000000000003</v>
      </c>
      <c r="H27" s="6">
        <f t="shared" si="5"/>
        <v>8.3507306889352532E-3</v>
      </c>
      <c r="I27" s="6">
        <f t="shared" si="6"/>
        <v>-4.5248868778280547E-3</v>
      </c>
      <c r="J27" s="6">
        <f t="shared" si="7"/>
        <v>5.6179775280897678E-3</v>
      </c>
      <c r="K27" s="6">
        <f t="shared" si="8"/>
        <v>1.4204545454544646E-3</v>
      </c>
      <c r="L27" s="6"/>
      <c r="N27" s="6">
        <f t="shared" si="1"/>
        <v>8.3160562416573856E-3</v>
      </c>
      <c r="O27" s="6">
        <f t="shared" si="2"/>
        <v>-4.5351551653912622E-3</v>
      </c>
      <c r="P27" s="6">
        <f t="shared" si="3"/>
        <v>5.6022555486697516E-3</v>
      </c>
      <c r="Q27" s="6">
        <f t="shared" si="4"/>
        <v>1.4194466542260709E-3</v>
      </c>
    </row>
    <row r="28" spans="1:17" ht="28.8" x14ac:dyDescent="0.3">
      <c r="A28">
        <v>27</v>
      </c>
      <c r="B28" s="2" t="s">
        <v>27</v>
      </c>
      <c r="C28" s="3">
        <v>96.6</v>
      </c>
      <c r="D28" s="4">
        <v>660</v>
      </c>
      <c r="E28" s="4">
        <v>17.899999999999999</v>
      </c>
      <c r="F28" s="4">
        <v>35.25</v>
      </c>
      <c r="H28" s="6">
        <f t="shared" si="5"/>
        <v>4.1407867494824609E-3</v>
      </c>
      <c r="I28" s="6">
        <f t="shared" si="6"/>
        <v>-1.2121212121212121E-2</v>
      </c>
      <c r="J28" s="6">
        <f t="shared" si="7"/>
        <v>0</v>
      </c>
      <c r="K28" s="6">
        <f t="shared" si="8"/>
        <v>4.6808510638297829E-2</v>
      </c>
      <c r="L28" s="6"/>
      <c r="N28" s="6">
        <f t="shared" si="1"/>
        <v>4.1322372849105912E-3</v>
      </c>
      <c r="O28" s="6">
        <f t="shared" si="2"/>
        <v>-1.2195273093818243E-2</v>
      </c>
      <c r="P28" s="6">
        <f t="shared" si="3"/>
        <v>0</v>
      </c>
      <c r="Q28" s="6">
        <f t="shared" si="4"/>
        <v>4.5746021788203799E-2</v>
      </c>
    </row>
    <row r="29" spans="1:17" ht="28.8" x14ac:dyDescent="0.3">
      <c r="A29">
        <v>28</v>
      </c>
      <c r="B29" s="2" t="s">
        <v>28</v>
      </c>
      <c r="C29" s="3">
        <v>97</v>
      </c>
      <c r="D29" s="4">
        <v>652</v>
      </c>
      <c r="E29" s="4">
        <v>17.899999999999999</v>
      </c>
      <c r="F29" s="4">
        <v>36.9</v>
      </c>
      <c r="H29" s="6">
        <f t="shared" si="5"/>
        <v>1.2371134020618586E-2</v>
      </c>
      <c r="I29" s="6">
        <f t="shared" si="6"/>
        <v>-3.0674846625766872E-3</v>
      </c>
      <c r="J29" s="6">
        <f t="shared" si="7"/>
        <v>0</v>
      </c>
      <c r="K29" s="6">
        <f t="shared" si="8"/>
        <v>2.7100271002710029E-2</v>
      </c>
      <c r="L29" s="6"/>
      <c r="N29" s="6">
        <f t="shared" si="1"/>
        <v>1.2295236857037338E-2</v>
      </c>
      <c r="O29" s="6">
        <f t="shared" si="2"/>
        <v>-3.0721990369701403E-3</v>
      </c>
      <c r="P29" s="6">
        <f t="shared" si="3"/>
        <v>0</v>
      </c>
      <c r="Q29" s="6">
        <f t="shared" si="4"/>
        <v>2.6739561041899087E-2</v>
      </c>
    </row>
    <row r="30" spans="1:17" ht="28.8" x14ac:dyDescent="0.3">
      <c r="A30">
        <v>29</v>
      </c>
      <c r="B30" s="2" t="s">
        <v>29</v>
      </c>
      <c r="C30" s="3">
        <v>98.2</v>
      </c>
      <c r="D30" s="4">
        <v>650</v>
      </c>
      <c r="E30" s="4">
        <v>17.899999999999999</v>
      </c>
      <c r="F30" s="4">
        <v>37.9</v>
      </c>
      <c r="H30" s="6">
        <f t="shared" si="5"/>
        <v>4.8879837067209747E-2</v>
      </c>
      <c r="I30" s="6">
        <f t="shared" si="6"/>
        <v>-1.3846153846153847E-2</v>
      </c>
      <c r="J30" s="6">
        <f t="shared" si="7"/>
        <v>1.3966480446927375E-2</v>
      </c>
      <c r="K30" s="6">
        <f t="shared" si="8"/>
        <v>-2.2427440633245421E-2</v>
      </c>
      <c r="L30" s="6"/>
      <c r="N30" s="6">
        <f t="shared" si="1"/>
        <v>4.772277286921546E-2</v>
      </c>
      <c r="O30" s="6">
        <f t="shared" si="2"/>
        <v>-1.394290596901275E-2</v>
      </c>
      <c r="P30" s="6">
        <f t="shared" si="3"/>
        <v>1.3869847864150377E-2</v>
      </c>
      <c r="Q30" s="6">
        <f t="shared" si="4"/>
        <v>-2.268276034628481E-2</v>
      </c>
    </row>
    <row r="31" spans="1:17" ht="28.8" x14ac:dyDescent="0.3">
      <c r="A31">
        <v>30</v>
      </c>
      <c r="B31" s="2" t="s">
        <v>30</v>
      </c>
      <c r="C31" s="3">
        <v>103</v>
      </c>
      <c r="D31" s="4">
        <v>641</v>
      </c>
      <c r="E31" s="4">
        <v>18.149999999999999</v>
      </c>
      <c r="F31" s="4">
        <v>37.049999999999997</v>
      </c>
      <c r="H31" s="6">
        <f t="shared" si="5"/>
        <v>-2.4271844660194174E-2</v>
      </c>
      <c r="I31" s="6">
        <f t="shared" si="6"/>
        <v>-2.4960998439937598E-2</v>
      </c>
      <c r="J31" s="6">
        <f t="shared" si="7"/>
        <v>2.754820936639158E-3</v>
      </c>
      <c r="K31" s="6">
        <f t="shared" si="8"/>
        <v>2.0242914979757085E-2</v>
      </c>
      <c r="L31" s="6"/>
      <c r="N31" s="6">
        <f t="shared" si="1"/>
        <v>-2.4571260730505317E-2</v>
      </c>
      <c r="O31" s="6">
        <f t="shared" si="2"/>
        <v>-2.5277807184268541E-2</v>
      </c>
      <c r="P31" s="6">
        <f t="shared" si="3"/>
        <v>2.7510333718900187E-3</v>
      </c>
      <c r="Q31" s="6">
        <f t="shared" si="4"/>
        <v>2.0040750883446191E-2</v>
      </c>
    </row>
    <row r="32" spans="1:17" ht="28.8" x14ac:dyDescent="0.3">
      <c r="A32">
        <v>31</v>
      </c>
      <c r="B32" s="2" t="s">
        <v>31</v>
      </c>
      <c r="C32" s="3">
        <v>100.5</v>
      </c>
      <c r="D32" s="4">
        <v>625</v>
      </c>
      <c r="E32" s="4">
        <v>18.2</v>
      </c>
      <c r="F32" s="4">
        <v>37.799999999999997</v>
      </c>
      <c r="H32" s="6">
        <f t="shared" si="5"/>
        <v>1.9900497512437811E-2</v>
      </c>
      <c r="I32" s="6">
        <f t="shared" si="6"/>
        <v>1.6E-2</v>
      </c>
      <c r="J32" s="6">
        <f t="shared" si="7"/>
        <v>5.494505494505573E-3</v>
      </c>
      <c r="K32" s="6">
        <f t="shared" si="8"/>
        <v>-1.0582010582010545E-2</v>
      </c>
      <c r="L32" s="6"/>
      <c r="N32" s="6">
        <f t="shared" si="1"/>
        <v>1.9705071079332337E-2</v>
      </c>
      <c r="O32" s="6">
        <f t="shared" si="2"/>
        <v>1.5873349156290163E-2</v>
      </c>
      <c r="P32" s="6">
        <f t="shared" si="3"/>
        <v>5.4794657646255705E-3</v>
      </c>
      <c r="Q32" s="6">
        <f t="shared" si="4"/>
        <v>-1.0638398205055754E-2</v>
      </c>
    </row>
    <row r="33" spans="1:17" ht="28.8" x14ac:dyDescent="0.3">
      <c r="A33">
        <v>32</v>
      </c>
      <c r="B33" s="2" t="s">
        <v>32</v>
      </c>
      <c r="C33" s="3">
        <v>102.5</v>
      </c>
      <c r="D33" s="4">
        <v>635</v>
      </c>
      <c r="E33" s="4">
        <v>18.3</v>
      </c>
      <c r="F33" s="4">
        <v>37.4</v>
      </c>
      <c r="H33" s="6">
        <f t="shared" si="5"/>
        <v>-2.4390243902439025E-2</v>
      </c>
      <c r="I33" s="6">
        <f t="shared" si="6"/>
        <v>-4.5669291338582677E-2</v>
      </c>
      <c r="J33" s="6">
        <f t="shared" si="7"/>
        <v>-8.1967213114755265E-3</v>
      </c>
      <c r="K33" s="6">
        <f t="shared" si="8"/>
        <v>-2.0053475935828877E-2</v>
      </c>
      <c r="L33" s="6"/>
      <c r="N33" s="6">
        <f t="shared" si="1"/>
        <v>-2.4692612590371522E-2</v>
      </c>
      <c r="O33" s="6">
        <f t="shared" si="2"/>
        <v>-4.6745012823377181E-2</v>
      </c>
      <c r="P33" s="6">
        <f t="shared" si="3"/>
        <v>-8.230499136515591E-3</v>
      </c>
      <c r="Q33" s="6">
        <f t="shared" si="4"/>
        <v>-2.025727608782572E-2</v>
      </c>
    </row>
    <row r="34" spans="1:17" ht="28.8" x14ac:dyDescent="0.3">
      <c r="A34">
        <v>33</v>
      </c>
      <c r="B34" s="2" t="s">
        <v>33</v>
      </c>
      <c r="C34" s="3">
        <v>100</v>
      </c>
      <c r="D34" s="4">
        <v>606</v>
      </c>
      <c r="E34" s="4">
        <v>18.149999999999999</v>
      </c>
      <c r="F34" s="4">
        <v>36.65</v>
      </c>
      <c r="H34" s="6">
        <f t="shared" si="5"/>
        <v>-0.03</v>
      </c>
      <c r="I34" s="6">
        <f t="shared" si="6"/>
        <v>4.9504950495049506E-3</v>
      </c>
      <c r="J34" s="6">
        <f t="shared" si="7"/>
        <v>-8.2644628099172775E-3</v>
      </c>
      <c r="K34" s="6">
        <f t="shared" si="8"/>
        <v>-3.0013642564802222E-2</v>
      </c>
      <c r="L34" s="6"/>
      <c r="N34" s="6">
        <f t="shared" si="1"/>
        <v>-3.0459207484708574E-2</v>
      </c>
      <c r="O34" s="6">
        <f t="shared" si="2"/>
        <v>4.9382816405825767E-3</v>
      </c>
      <c r="P34" s="6">
        <f t="shared" si="3"/>
        <v>-8.2988028146950658E-3</v>
      </c>
      <c r="Q34" s="6">
        <f t="shared" si="4"/>
        <v>-3.0473272083410646E-2</v>
      </c>
    </row>
    <row r="35" spans="1:17" ht="28.8" x14ac:dyDescent="0.3">
      <c r="A35">
        <v>34</v>
      </c>
      <c r="B35" s="2" t="s">
        <v>34</v>
      </c>
      <c r="C35" s="3">
        <v>97</v>
      </c>
      <c r="D35" s="4">
        <v>609</v>
      </c>
      <c r="E35" s="4">
        <v>18</v>
      </c>
      <c r="F35" s="4">
        <v>35.549999999999997</v>
      </c>
      <c r="H35" s="6">
        <f t="shared" si="5"/>
        <v>3.0927835051546393E-2</v>
      </c>
      <c r="I35" s="6">
        <f t="shared" si="6"/>
        <v>2.1346469622331693E-2</v>
      </c>
      <c r="J35" s="6">
        <f t="shared" si="7"/>
        <v>1.1111111111111072E-2</v>
      </c>
      <c r="K35" s="6">
        <f t="shared" si="8"/>
        <v>4.0787623066104159E-2</v>
      </c>
      <c r="L35" s="6"/>
      <c r="N35" s="6">
        <f t="shared" si="1"/>
        <v>3.0459207484708439E-2</v>
      </c>
      <c r="O35" s="6">
        <f t="shared" si="2"/>
        <v>2.1121825029282504E-2</v>
      </c>
      <c r="P35" s="6">
        <f t="shared" si="3"/>
        <v>1.1049836186584935E-2</v>
      </c>
      <c r="Q35" s="6">
        <f t="shared" si="4"/>
        <v>3.9977756394974653E-2</v>
      </c>
    </row>
    <row r="36" spans="1:17" ht="28.8" x14ac:dyDescent="0.3">
      <c r="A36">
        <v>35</v>
      </c>
      <c r="B36" s="2" t="s">
        <v>35</v>
      </c>
      <c r="C36" s="3">
        <v>100</v>
      </c>
      <c r="D36" s="4">
        <v>622</v>
      </c>
      <c r="E36" s="4">
        <v>18.2</v>
      </c>
      <c r="F36" s="4">
        <v>37</v>
      </c>
      <c r="H36" s="6">
        <f t="shared" si="5"/>
        <v>-2.0000000000000282E-3</v>
      </c>
      <c r="I36" s="6">
        <f t="shared" si="6"/>
        <v>-3.3762057877813507E-2</v>
      </c>
      <c r="J36" s="6">
        <f t="shared" si="7"/>
        <v>-2.7472527472527865E-3</v>
      </c>
      <c r="K36" s="6">
        <f t="shared" si="8"/>
        <v>-2.2972972972973012E-2</v>
      </c>
      <c r="L36" s="6"/>
      <c r="N36" s="6">
        <f t="shared" si="1"/>
        <v>-2.0020026706730793E-3</v>
      </c>
      <c r="O36" s="6">
        <f t="shared" si="2"/>
        <v>-3.4345158203971861E-2</v>
      </c>
      <c r="P36" s="6">
        <f t="shared" si="3"/>
        <v>-2.7510333718898708E-3</v>
      </c>
      <c r="Q36" s="6">
        <f t="shared" si="4"/>
        <v>-2.3240964039450737E-2</v>
      </c>
    </row>
    <row r="37" spans="1:17" ht="28.8" x14ac:dyDescent="0.3">
      <c r="A37">
        <v>36</v>
      </c>
      <c r="B37" s="2" t="s">
        <v>36</v>
      </c>
      <c r="C37" s="3">
        <v>99.8</v>
      </c>
      <c r="D37" s="4">
        <v>601</v>
      </c>
      <c r="E37" s="4">
        <v>18.149999999999999</v>
      </c>
      <c r="F37" s="4">
        <v>36.15</v>
      </c>
      <c r="H37" s="6">
        <f t="shared" si="5"/>
        <v>-8.0160320641282281E-3</v>
      </c>
      <c r="I37" s="6">
        <f t="shared" si="6"/>
        <v>0</v>
      </c>
      <c r="J37" s="6">
        <f t="shared" si="7"/>
        <v>-5.50964187327812E-3</v>
      </c>
      <c r="K37" s="6">
        <f t="shared" si="8"/>
        <v>-2.7662517289073308E-2</v>
      </c>
      <c r="L37" s="6"/>
      <c r="N37" s="6">
        <f t="shared" si="1"/>
        <v>-8.0483331828283718E-3</v>
      </c>
      <c r="O37" s="6">
        <f t="shared" si="2"/>
        <v>0</v>
      </c>
      <c r="P37" s="6">
        <f t="shared" si="3"/>
        <v>-5.5248759319696918E-3</v>
      </c>
      <c r="Q37" s="6">
        <f t="shared" si="4"/>
        <v>-2.8052330348099796E-2</v>
      </c>
    </row>
    <row r="38" spans="1:17" ht="28.8" x14ac:dyDescent="0.3">
      <c r="A38">
        <v>37</v>
      </c>
      <c r="B38" s="2" t="s">
        <v>37</v>
      </c>
      <c r="C38" s="3">
        <v>99</v>
      </c>
      <c r="D38" s="4">
        <v>601</v>
      </c>
      <c r="E38" s="4">
        <v>18.05</v>
      </c>
      <c r="F38" s="4">
        <v>35.15</v>
      </c>
      <c r="H38" s="6">
        <f t="shared" si="5"/>
        <v>3.5353535353535352E-2</v>
      </c>
      <c r="I38" s="6">
        <f t="shared" si="6"/>
        <v>-4.9916805324459234E-3</v>
      </c>
      <c r="J38" s="6">
        <f t="shared" si="7"/>
        <v>-2.7700831024931143E-3</v>
      </c>
      <c r="K38" s="6">
        <f t="shared" si="8"/>
        <v>1.2802275960170778E-2</v>
      </c>
      <c r="L38" s="6"/>
      <c r="N38" s="6">
        <f t="shared" si="1"/>
        <v>3.4742948443872837E-2</v>
      </c>
      <c r="O38" s="6">
        <f t="shared" si="2"/>
        <v>-5.0041805845758387E-3</v>
      </c>
      <c r="P38" s="6">
        <f t="shared" si="3"/>
        <v>-2.7739268827253194E-3</v>
      </c>
      <c r="Q38" s="6">
        <f t="shared" si="4"/>
        <v>1.2721019601310861E-2</v>
      </c>
    </row>
    <row r="39" spans="1:17" ht="28.8" x14ac:dyDescent="0.3">
      <c r="A39">
        <v>38</v>
      </c>
      <c r="B39" s="2" t="s">
        <v>38</v>
      </c>
      <c r="C39" s="3">
        <v>102.5</v>
      </c>
      <c r="D39" s="4">
        <v>598</v>
      </c>
      <c r="E39" s="4">
        <v>18</v>
      </c>
      <c r="F39" s="4">
        <v>35.6</v>
      </c>
      <c r="H39" s="6">
        <f t="shared" si="5"/>
        <v>-9.7560975609756097E-3</v>
      </c>
      <c r="I39" s="6">
        <f t="shared" si="6"/>
        <v>-5.016722408026756E-3</v>
      </c>
      <c r="J39" s="6">
        <f t="shared" si="7"/>
        <v>1.6666666666666705E-2</v>
      </c>
      <c r="K39" s="6">
        <f t="shared" si="8"/>
        <v>-8.4269662921349509E-3</v>
      </c>
      <c r="L39" s="6"/>
      <c r="N39" s="6">
        <f t="shared" si="1"/>
        <v>-9.8040000966208556E-3</v>
      </c>
      <c r="O39" s="6">
        <f t="shared" si="2"/>
        <v>-5.0293484050019733E-3</v>
      </c>
      <c r="P39" s="6">
        <f t="shared" si="3"/>
        <v>1.6529301951210506E-2</v>
      </c>
      <c r="Q39" s="6">
        <f t="shared" si="4"/>
        <v>-8.4626739187337666E-3</v>
      </c>
    </row>
    <row r="40" spans="1:17" ht="28.8" x14ac:dyDescent="0.3">
      <c r="A40">
        <v>39</v>
      </c>
      <c r="B40" s="2" t="s">
        <v>39</v>
      </c>
      <c r="C40" s="3">
        <v>101.5</v>
      </c>
      <c r="D40" s="4">
        <v>595</v>
      </c>
      <c r="E40" s="4">
        <v>18.3</v>
      </c>
      <c r="F40" s="4">
        <v>35.299999999999997</v>
      </c>
      <c r="H40" s="6">
        <f t="shared" si="5"/>
        <v>0</v>
      </c>
      <c r="I40" s="6">
        <f t="shared" si="6"/>
        <v>3.3613445378151263E-3</v>
      </c>
      <c r="J40" s="6">
        <f t="shared" si="7"/>
        <v>0</v>
      </c>
      <c r="K40" s="6">
        <f t="shared" si="8"/>
        <v>7.0821529745042494E-2</v>
      </c>
      <c r="L40" s="6"/>
      <c r="N40" s="6">
        <f t="shared" si="1"/>
        <v>0</v>
      </c>
      <c r="O40" s="6">
        <f t="shared" si="2"/>
        <v>3.3557078469723151E-3</v>
      </c>
      <c r="P40" s="6">
        <f t="shared" si="3"/>
        <v>0</v>
      </c>
      <c r="Q40" s="6">
        <f t="shared" si="4"/>
        <v>6.8426138686290952E-2</v>
      </c>
    </row>
    <row r="41" spans="1:17" ht="28.8" x14ac:dyDescent="0.3">
      <c r="A41">
        <v>40</v>
      </c>
      <c r="B41" s="2" t="s">
        <v>40</v>
      </c>
      <c r="C41" s="3">
        <v>101.5</v>
      </c>
      <c r="D41" s="4">
        <v>597</v>
      </c>
      <c r="E41" s="4">
        <v>18.3</v>
      </c>
      <c r="F41" s="4">
        <v>37.799999999999997</v>
      </c>
      <c r="H41" s="6">
        <f t="shared" si="5"/>
        <v>1.4778325123152709E-2</v>
      </c>
      <c r="I41" s="6">
        <f t="shared" si="6"/>
        <v>2.0100502512562814E-2</v>
      </c>
      <c r="J41" s="6">
        <f t="shared" si="7"/>
        <v>0</v>
      </c>
      <c r="K41" s="6">
        <f t="shared" si="8"/>
        <v>0</v>
      </c>
      <c r="L41" s="6"/>
      <c r="N41" s="6">
        <f t="shared" si="1"/>
        <v>1.4670189747793839E-2</v>
      </c>
      <c r="O41" s="6">
        <f t="shared" si="2"/>
        <v>1.9901154317295021E-2</v>
      </c>
      <c r="P41" s="6">
        <f t="shared" si="3"/>
        <v>0</v>
      </c>
      <c r="Q41" s="6">
        <f t="shared" si="4"/>
        <v>0</v>
      </c>
    </row>
    <row r="42" spans="1:17" ht="28.8" x14ac:dyDescent="0.3">
      <c r="A42">
        <v>41</v>
      </c>
      <c r="B42" s="2" t="s">
        <v>41</v>
      </c>
      <c r="C42" s="3">
        <v>103</v>
      </c>
      <c r="D42" s="4">
        <v>609</v>
      </c>
      <c r="E42" s="4">
        <v>18.3</v>
      </c>
      <c r="F42" s="4">
        <v>37.799999999999997</v>
      </c>
      <c r="H42" s="6">
        <f t="shared" si="5"/>
        <v>-1.4563106796116505E-2</v>
      </c>
      <c r="I42" s="6">
        <f t="shared" si="6"/>
        <v>8.2101806239737278E-3</v>
      </c>
      <c r="J42" s="6">
        <f t="shared" si="7"/>
        <v>2.7322404371585085E-3</v>
      </c>
      <c r="K42" s="6">
        <f t="shared" si="8"/>
        <v>5.8201058201058281E-2</v>
      </c>
      <c r="L42" s="6"/>
      <c r="N42" s="6">
        <f t="shared" si="1"/>
        <v>-1.4670189747793742E-2</v>
      </c>
      <c r="O42" s="6">
        <f t="shared" si="2"/>
        <v>8.1766604372455389E-3</v>
      </c>
      <c r="P42" s="6">
        <f t="shared" si="3"/>
        <v>2.7285146532041358E-3</v>
      </c>
      <c r="Q42" s="6">
        <f t="shared" si="4"/>
        <v>5.6570351488394455E-2</v>
      </c>
    </row>
    <row r="43" spans="1:17" ht="28.8" x14ac:dyDescent="0.3">
      <c r="A43">
        <v>42</v>
      </c>
      <c r="B43" s="2" t="s">
        <v>42</v>
      </c>
      <c r="C43" s="3">
        <v>101.5</v>
      </c>
      <c r="D43" s="4">
        <v>614</v>
      </c>
      <c r="E43" s="4">
        <v>18.350000000000001</v>
      </c>
      <c r="F43" s="4">
        <v>40</v>
      </c>
      <c r="H43" s="6">
        <f t="shared" si="5"/>
        <v>-9.852216748768473E-3</v>
      </c>
      <c r="I43" s="6">
        <f t="shared" si="6"/>
        <v>-4.8859934853420191E-3</v>
      </c>
      <c r="J43" s="6">
        <f t="shared" si="7"/>
        <v>0</v>
      </c>
      <c r="K43" s="6">
        <f t="shared" si="8"/>
        <v>5.9999999999999963E-2</v>
      </c>
      <c r="L43" s="6"/>
      <c r="N43" s="6">
        <f t="shared" si="1"/>
        <v>-9.9010709827115698E-3</v>
      </c>
      <c r="O43" s="6">
        <f t="shared" si="2"/>
        <v>-4.8979689755471421E-3</v>
      </c>
      <c r="P43" s="6">
        <f t="shared" si="3"/>
        <v>0</v>
      </c>
      <c r="Q43" s="6">
        <f t="shared" si="4"/>
        <v>5.8268908123975824E-2</v>
      </c>
    </row>
    <row r="44" spans="1:17" ht="28.8" x14ac:dyDescent="0.3">
      <c r="A44">
        <v>43</v>
      </c>
      <c r="B44" s="2" t="s">
        <v>43</v>
      </c>
      <c r="C44" s="3">
        <v>100.5</v>
      </c>
      <c r="D44" s="4">
        <v>611</v>
      </c>
      <c r="E44" s="4">
        <v>18.350000000000001</v>
      </c>
      <c r="F44" s="4">
        <v>42.4</v>
      </c>
      <c r="H44" s="6">
        <f t="shared" si="5"/>
        <v>0</v>
      </c>
      <c r="I44" s="6">
        <f t="shared" si="6"/>
        <v>3.2733224222585926E-3</v>
      </c>
      <c r="J44" s="6">
        <f t="shared" si="7"/>
        <v>1.0899182561307862E-2</v>
      </c>
      <c r="K44" s="6">
        <f t="shared" si="8"/>
        <v>0</v>
      </c>
      <c r="L44" s="6"/>
      <c r="N44" s="6">
        <f t="shared" si="1"/>
        <v>0</v>
      </c>
      <c r="O44" s="6">
        <f t="shared" si="2"/>
        <v>3.267976764616013E-3</v>
      </c>
      <c r="P44" s="6">
        <f t="shared" si="3"/>
        <v>1.0840214552864807E-2</v>
      </c>
      <c r="Q44" s="6">
        <f t="shared" si="4"/>
        <v>0</v>
      </c>
    </row>
    <row r="45" spans="1:17" ht="28.8" x14ac:dyDescent="0.3">
      <c r="A45">
        <v>44</v>
      </c>
      <c r="B45" s="2" t="s">
        <v>44</v>
      </c>
      <c r="C45" s="3">
        <v>100.5</v>
      </c>
      <c r="D45" s="4">
        <v>613</v>
      </c>
      <c r="E45" s="4">
        <v>18.55</v>
      </c>
      <c r="F45" s="4">
        <v>42.4</v>
      </c>
      <c r="H45" s="6">
        <f t="shared" si="5"/>
        <v>-2.2885572139303454E-2</v>
      </c>
      <c r="I45" s="6">
        <f t="shared" si="6"/>
        <v>-1.468189233278956E-2</v>
      </c>
      <c r="J45" s="6">
        <f t="shared" si="7"/>
        <v>-8.0862533692723521E-3</v>
      </c>
      <c r="K45" s="6">
        <f t="shared" si="8"/>
        <v>1.4150943396226448E-2</v>
      </c>
      <c r="L45" s="6"/>
      <c r="N45" s="6">
        <f t="shared" si="1"/>
        <v>-2.3151512138710178E-2</v>
      </c>
      <c r="O45" s="6">
        <f t="shared" si="2"/>
        <v>-1.4790738001396497E-2</v>
      </c>
      <c r="P45" s="6">
        <f t="shared" si="3"/>
        <v>-8.1191244385043528E-3</v>
      </c>
      <c r="Q45" s="6">
        <f t="shared" si="4"/>
        <v>1.4051753455650287E-2</v>
      </c>
    </row>
    <row r="46" spans="1:17" ht="28.8" x14ac:dyDescent="0.3">
      <c r="A46">
        <v>45</v>
      </c>
      <c r="B46" s="2" t="s">
        <v>45</v>
      </c>
      <c r="C46" s="3">
        <v>98.2</v>
      </c>
      <c r="D46" s="4">
        <v>604</v>
      </c>
      <c r="E46" s="4">
        <v>18.399999999999999</v>
      </c>
      <c r="F46" s="4">
        <v>43</v>
      </c>
      <c r="H46" s="6">
        <f t="shared" si="5"/>
        <v>0</v>
      </c>
      <c r="I46" s="6">
        <f t="shared" si="6"/>
        <v>-3.3112582781456954E-3</v>
      </c>
      <c r="J46" s="6">
        <f t="shared" si="7"/>
        <v>-2.7173913043476716E-3</v>
      </c>
      <c r="K46" s="6">
        <f t="shared" si="8"/>
        <v>-2.3255813953488701E-3</v>
      </c>
      <c r="L46" s="6"/>
      <c r="N46" s="6">
        <f t="shared" si="1"/>
        <v>0</v>
      </c>
      <c r="O46" s="6">
        <f t="shared" si="2"/>
        <v>-3.3167526259939265E-3</v>
      </c>
      <c r="P46" s="6">
        <f t="shared" si="3"/>
        <v>-2.7210901143605018E-3</v>
      </c>
      <c r="Q46" s="6">
        <f t="shared" si="4"/>
        <v>-2.3282897595911845E-3</v>
      </c>
    </row>
    <row r="47" spans="1:17" ht="28.8" x14ac:dyDescent="0.3">
      <c r="A47">
        <v>46</v>
      </c>
      <c r="B47" s="2" t="s">
        <v>46</v>
      </c>
      <c r="C47" s="3">
        <v>98.2</v>
      </c>
      <c r="D47" s="4">
        <v>602</v>
      </c>
      <c r="E47" s="4">
        <v>18.350000000000001</v>
      </c>
      <c r="F47" s="4">
        <v>42.9</v>
      </c>
      <c r="H47" s="6">
        <f t="shared" si="5"/>
        <v>-2.4439918533604946E-2</v>
      </c>
      <c r="I47" s="6">
        <f t="shared" si="6"/>
        <v>-1.8272425249169437E-2</v>
      </c>
      <c r="J47" s="6">
        <f t="shared" si="7"/>
        <v>-2.724795640327014E-3</v>
      </c>
      <c r="K47" s="6">
        <f t="shared" si="8"/>
        <v>-6.9930069930069271E-3</v>
      </c>
      <c r="L47" s="6"/>
      <c r="N47" s="6">
        <f t="shared" si="1"/>
        <v>-2.4743530383605401E-2</v>
      </c>
      <c r="O47" s="6">
        <f t="shared" si="2"/>
        <v>-1.8441427902722792E-2</v>
      </c>
      <c r="P47" s="6">
        <f t="shared" si="3"/>
        <v>-2.7285146532040625E-3</v>
      </c>
      <c r="Q47" s="6">
        <f t="shared" si="4"/>
        <v>-7.0175726586465346E-3</v>
      </c>
    </row>
    <row r="48" spans="1:17" ht="28.8" x14ac:dyDescent="0.3">
      <c r="A48">
        <v>47</v>
      </c>
      <c r="B48" s="2" t="s">
        <v>47</v>
      </c>
      <c r="C48" s="3">
        <v>95.8</v>
      </c>
      <c r="D48" s="4">
        <v>591</v>
      </c>
      <c r="E48" s="4">
        <v>18.3</v>
      </c>
      <c r="F48" s="4">
        <v>42.6</v>
      </c>
      <c r="H48" s="6">
        <f t="shared" si="5"/>
        <v>5.2192066805845511E-3</v>
      </c>
      <c r="I48" s="6">
        <f t="shared" si="6"/>
        <v>3.3840947546531302E-3</v>
      </c>
      <c r="J48" s="6">
        <f t="shared" si="7"/>
        <v>-5.4644808743170171E-3</v>
      </c>
      <c r="K48" s="6">
        <f t="shared" si="8"/>
        <v>1.7605633802816902E-2</v>
      </c>
      <c r="L48" s="6"/>
      <c r="N48" s="6">
        <f t="shared" si="1"/>
        <v>5.2056338272649704E-3</v>
      </c>
      <c r="O48" s="6">
        <f t="shared" si="2"/>
        <v>3.3783815916271906E-3</v>
      </c>
      <c r="P48" s="6">
        <f t="shared" si="3"/>
        <v>-5.4794657646257076E-3</v>
      </c>
      <c r="Q48" s="6">
        <f t="shared" si="4"/>
        <v>1.7452449951226207E-2</v>
      </c>
    </row>
    <row r="49" spans="1:17" ht="28.8" x14ac:dyDescent="0.3">
      <c r="A49">
        <v>48</v>
      </c>
      <c r="B49" s="2" t="s">
        <v>48</v>
      </c>
      <c r="C49" s="3">
        <v>96.3</v>
      </c>
      <c r="D49" s="4">
        <v>593</v>
      </c>
      <c r="E49" s="4">
        <v>18.2</v>
      </c>
      <c r="F49" s="4">
        <v>43.35</v>
      </c>
      <c r="H49" s="6">
        <f t="shared" si="5"/>
        <v>-2.0768431983385549E-3</v>
      </c>
      <c r="I49" s="6">
        <f t="shared" si="6"/>
        <v>1.6863406408094434E-3</v>
      </c>
      <c r="J49" s="6">
        <f t="shared" si="7"/>
        <v>0</v>
      </c>
      <c r="K49" s="6">
        <f t="shared" si="8"/>
        <v>-1.9607843137254933E-2</v>
      </c>
      <c r="L49" s="6"/>
      <c r="N49" s="6">
        <f t="shared" si="1"/>
        <v>-2.0790028278331015E-3</v>
      </c>
      <c r="O49" s="6">
        <f t="shared" si="2"/>
        <v>1.6849203649194455E-3</v>
      </c>
      <c r="P49" s="6">
        <f t="shared" si="3"/>
        <v>0</v>
      </c>
      <c r="Q49" s="6">
        <f t="shared" si="4"/>
        <v>-1.9802627296179754E-2</v>
      </c>
    </row>
    <row r="50" spans="1:17" ht="28.8" x14ac:dyDescent="0.3">
      <c r="A50">
        <v>49</v>
      </c>
      <c r="B50" s="2" t="s">
        <v>49</v>
      </c>
      <c r="C50" s="3">
        <v>96.1</v>
      </c>
      <c r="D50" s="4">
        <v>594</v>
      </c>
      <c r="E50" s="4">
        <v>18.2</v>
      </c>
      <c r="F50" s="4">
        <v>42.5</v>
      </c>
      <c r="H50" s="6">
        <f t="shared" si="5"/>
        <v>-7.2840790842870831E-3</v>
      </c>
      <c r="I50" s="6">
        <f t="shared" si="6"/>
        <v>-3.0303030303030304E-2</v>
      </c>
      <c r="J50" s="6">
        <f t="shared" si="7"/>
        <v>2.7472527472527865E-3</v>
      </c>
      <c r="K50" s="6">
        <f t="shared" si="8"/>
        <v>1.1764705882352272E-3</v>
      </c>
      <c r="L50" s="6"/>
      <c r="N50" s="6">
        <f t="shared" si="1"/>
        <v>-7.3107375220058399E-3</v>
      </c>
      <c r="O50" s="6">
        <f t="shared" si="2"/>
        <v>-3.077165866675366E-2</v>
      </c>
      <c r="P50" s="6">
        <f t="shared" si="3"/>
        <v>2.7434859457508339E-3</v>
      </c>
      <c r="Q50" s="6">
        <f t="shared" si="4"/>
        <v>1.1757790890120365E-3</v>
      </c>
    </row>
    <row r="51" spans="1:17" ht="28.8" x14ac:dyDescent="0.3">
      <c r="A51">
        <v>50</v>
      </c>
      <c r="B51" s="2" t="s">
        <v>50</v>
      </c>
      <c r="C51" s="3">
        <v>95.4</v>
      </c>
      <c r="D51" s="4">
        <v>576</v>
      </c>
      <c r="E51" s="4">
        <v>18.25</v>
      </c>
      <c r="F51" s="4">
        <v>42.55</v>
      </c>
      <c r="H51" s="6">
        <f t="shared" si="5"/>
        <v>2.0964360587000905E-3</v>
      </c>
      <c r="I51" s="6">
        <f t="shared" si="6"/>
        <v>-1.736111111111111E-3</v>
      </c>
      <c r="J51" s="6">
        <f t="shared" si="7"/>
        <v>5.4794520547945987E-3</v>
      </c>
      <c r="K51" s="6">
        <f t="shared" si="8"/>
        <v>1.292596944770868E-2</v>
      </c>
      <c r="L51" s="6"/>
      <c r="N51" s="6">
        <f t="shared" si="1"/>
        <v>2.0942416031146851E-3</v>
      </c>
      <c r="O51" s="6">
        <f t="shared" si="2"/>
        <v>-1.7376198985408486E-3</v>
      </c>
      <c r="P51" s="6">
        <f t="shared" si="3"/>
        <v>5.4644944720787453E-3</v>
      </c>
      <c r="Q51" s="6">
        <f t="shared" si="4"/>
        <v>1.2843142090319013E-2</v>
      </c>
    </row>
    <row r="52" spans="1:17" ht="28.8" x14ac:dyDescent="0.3">
      <c r="A52">
        <v>51</v>
      </c>
      <c r="B52" s="2" t="s">
        <v>51</v>
      </c>
      <c r="C52" s="3">
        <v>95.6</v>
      </c>
      <c r="D52" s="4">
        <v>575</v>
      </c>
      <c r="E52" s="4">
        <v>18.350000000000001</v>
      </c>
      <c r="F52" s="4">
        <v>43.1</v>
      </c>
      <c r="H52" s="6">
        <f t="shared" si="5"/>
        <v>1.2552301255230157E-2</v>
      </c>
      <c r="I52" s="6">
        <f t="shared" si="6"/>
        <v>2.6086956521739129E-2</v>
      </c>
      <c r="J52" s="6">
        <f t="shared" si="7"/>
        <v>0</v>
      </c>
      <c r="K52" s="6">
        <f t="shared" si="8"/>
        <v>2.3201856148492208E-3</v>
      </c>
      <c r="L52" s="6"/>
      <c r="N52" s="6">
        <f t="shared" si="1"/>
        <v>1.2474174225175818E-2</v>
      </c>
      <c r="O52" s="6">
        <f t="shared" si="2"/>
        <v>2.5752496102414764E-2</v>
      </c>
      <c r="P52" s="6">
        <f t="shared" si="3"/>
        <v>0</v>
      </c>
      <c r="Q52" s="6">
        <f t="shared" si="4"/>
        <v>2.3174981403624824E-3</v>
      </c>
    </row>
    <row r="53" spans="1:17" ht="28.8" x14ac:dyDescent="0.3">
      <c r="A53">
        <v>52</v>
      </c>
      <c r="B53" s="2" t="s">
        <v>52</v>
      </c>
      <c r="C53" s="3">
        <v>96.8</v>
      </c>
      <c r="D53" s="4">
        <v>590</v>
      </c>
      <c r="E53" s="4">
        <v>18.350000000000001</v>
      </c>
      <c r="F53" s="4">
        <v>43.2</v>
      </c>
      <c r="H53" s="6">
        <f t="shared" si="5"/>
        <v>-2.0661157024793684E-3</v>
      </c>
      <c r="I53" s="6">
        <f t="shared" si="6"/>
        <v>1.5254237288135594E-2</v>
      </c>
      <c r="J53" s="6">
        <f t="shared" si="7"/>
        <v>5.4495912806538345E-3</v>
      </c>
      <c r="K53" s="6">
        <f t="shared" si="8"/>
        <v>9.9537037037036966E-2</v>
      </c>
      <c r="L53" s="6"/>
      <c r="N53" s="6">
        <f t="shared" si="1"/>
        <v>-2.0682530640590683E-3</v>
      </c>
      <c r="O53" s="6">
        <f t="shared" si="2"/>
        <v>1.5139061215684306E-2</v>
      </c>
      <c r="P53" s="6">
        <f t="shared" si="3"/>
        <v>5.4347959859567746E-3</v>
      </c>
      <c r="Q53" s="6">
        <f t="shared" si="4"/>
        <v>9.4889215790530848E-2</v>
      </c>
    </row>
    <row r="54" spans="1:17" ht="28.8" x14ac:dyDescent="0.3">
      <c r="A54">
        <v>53</v>
      </c>
      <c r="B54" s="2" t="s">
        <v>53</v>
      </c>
      <c r="C54" s="3">
        <v>96.6</v>
      </c>
      <c r="D54" s="4">
        <v>599</v>
      </c>
      <c r="E54" s="4">
        <v>18.45</v>
      </c>
      <c r="F54" s="4">
        <v>47.5</v>
      </c>
      <c r="H54" s="6">
        <f t="shared" si="5"/>
        <v>0</v>
      </c>
      <c r="I54" s="6">
        <f t="shared" si="6"/>
        <v>-3.3388981636060101E-3</v>
      </c>
      <c r="J54" s="6">
        <f t="shared" si="7"/>
        <v>8.1300813008131235E-3</v>
      </c>
      <c r="K54" s="6">
        <f t="shared" si="8"/>
        <v>-3.1578947368420753E-3</v>
      </c>
      <c r="L54" s="6"/>
      <c r="N54" s="6">
        <f t="shared" si="1"/>
        <v>0</v>
      </c>
      <c r="O54" s="6">
        <f t="shared" si="2"/>
        <v>-3.3444847228472486E-3</v>
      </c>
      <c r="P54" s="6">
        <f t="shared" si="3"/>
        <v>8.0972102326195231E-3</v>
      </c>
      <c r="Q54" s="6">
        <f t="shared" si="4"/>
        <v>-3.1628914085081953E-3</v>
      </c>
    </row>
    <row r="55" spans="1:17" ht="28.8" x14ac:dyDescent="0.3">
      <c r="A55">
        <v>54</v>
      </c>
      <c r="B55" s="2" t="s">
        <v>54</v>
      </c>
      <c r="C55" s="3">
        <v>96.6</v>
      </c>
      <c r="D55" s="4">
        <v>597</v>
      </c>
      <c r="E55" s="4">
        <v>18.600000000000001</v>
      </c>
      <c r="F55" s="4">
        <v>47.35</v>
      </c>
      <c r="H55" s="6">
        <f t="shared" si="5"/>
        <v>2.0703933747412305E-3</v>
      </c>
      <c r="I55" s="6">
        <f t="shared" si="6"/>
        <v>-1.675041876046901E-2</v>
      </c>
      <c r="J55" s="6">
        <f t="shared" si="7"/>
        <v>2.6881720430105998E-3</v>
      </c>
      <c r="K55" s="6">
        <f t="shared" si="8"/>
        <v>-1.9007391763463537E-2</v>
      </c>
      <c r="L55" s="6"/>
      <c r="N55" s="6">
        <f t="shared" si="1"/>
        <v>2.0682530640590605E-3</v>
      </c>
      <c r="O55" s="6">
        <f t="shared" si="2"/>
        <v>-1.6892293564505636E-2</v>
      </c>
      <c r="P55" s="6">
        <f t="shared" si="3"/>
        <v>2.6845653706687612E-3</v>
      </c>
      <c r="Q55" s="6">
        <f t="shared" si="4"/>
        <v>-1.9190354372239711E-2</v>
      </c>
    </row>
    <row r="56" spans="1:17" ht="28.8" x14ac:dyDescent="0.3">
      <c r="A56">
        <v>55</v>
      </c>
      <c r="B56" s="2" t="s">
        <v>55</v>
      </c>
      <c r="C56" s="3">
        <v>96.8</v>
      </c>
      <c r="D56" s="4">
        <v>587</v>
      </c>
      <c r="E56" s="4">
        <v>18.649999999999999</v>
      </c>
      <c r="F56" s="4">
        <v>46.45</v>
      </c>
      <c r="H56" s="6">
        <f t="shared" si="5"/>
        <v>-1.0330578512396107E-3</v>
      </c>
      <c r="I56" s="6">
        <f t="shared" si="6"/>
        <v>2.5553662691652469E-2</v>
      </c>
      <c r="J56" s="6">
        <f t="shared" si="7"/>
        <v>0</v>
      </c>
      <c r="K56" s="6">
        <f t="shared" si="8"/>
        <v>-3.7674919268030141E-2</v>
      </c>
      <c r="L56" s="6"/>
      <c r="N56" s="6">
        <f t="shared" si="1"/>
        <v>-1.0335918232826594E-3</v>
      </c>
      <c r="O56" s="6">
        <f t="shared" si="2"/>
        <v>2.52326254807245E-2</v>
      </c>
      <c r="P56" s="6">
        <f t="shared" si="3"/>
        <v>0</v>
      </c>
      <c r="Q56" s="6">
        <f t="shared" si="4"/>
        <v>-3.8402963640324361E-2</v>
      </c>
    </row>
    <row r="57" spans="1:17" ht="28.8" x14ac:dyDescent="0.3">
      <c r="A57">
        <v>56</v>
      </c>
      <c r="B57" s="2" t="s">
        <v>56</v>
      </c>
      <c r="C57" s="3">
        <v>96.7</v>
      </c>
      <c r="D57" s="4">
        <v>602</v>
      </c>
      <c r="E57" s="4">
        <v>18.649999999999999</v>
      </c>
      <c r="F57" s="4">
        <v>44.7</v>
      </c>
      <c r="H57" s="6">
        <f t="shared" si="5"/>
        <v>7.2388831437435663E-3</v>
      </c>
      <c r="I57" s="6">
        <f t="shared" si="6"/>
        <v>1.3289036544850499E-2</v>
      </c>
      <c r="J57" s="6">
        <f t="shared" si="7"/>
        <v>2.6809651474531213E-3</v>
      </c>
      <c r="K57" s="6">
        <f t="shared" si="8"/>
        <v>-1.1185682326622878E-3</v>
      </c>
      <c r="L57" s="6"/>
      <c r="N57" s="6">
        <f t="shared" si="1"/>
        <v>7.2128081892407839E-3</v>
      </c>
      <c r="O57" s="6">
        <f t="shared" si="2"/>
        <v>1.3201511858535981E-2</v>
      </c>
      <c r="P57" s="6">
        <f t="shared" si="3"/>
        <v>2.6773777707163942E-3</v>
      </c>
      <c r="Q57" s="6">
        <f t="shared" si="4"/>
        <v>-1.119194297015223E-3</v>
      </c>
    </row>
    <row r="58" spans="1:17" ht="28.8" x14ac:dyDescent="0.3">
      <c r="A58">
        <v>57</v>
      </c>
      <c r="B58" s="2" t="s">
        <v>57</v>
      </c>
      <c r="C58" s="3">
        <v>97.4</v>
      </c>
      <c r="D58" s="4">
        <v>610</v>
      </c>
      <c r="E58" s="4">
        <v>18.7</v>
      </c>
      <c r="F58" s="4">
        <v>44.65</v>
      </c>
      <c r="H58" s="6">
        <f t="shared" si="5"/>
        <v>6.1601642710471692E-3</v>
      </c>
      <c r="I58" s="6">
        <f t="shared" si="6"/>
        <v>0</v>
      </c>
      <c r="J58" s="6">
        <f t="shared" si="7"/>
        <v>2.6737967914438883E-3</v>
      </c>
      <c r="K58" s="6">
        <f t="shared" si="8"/>
        <v>7.502799552071672E-2</v>
      </c>
      <c r="L58" s="6"/>
      <c r="N58" s="6">
        <f t="shared" si="1"/>
        <v>6.1412680220824288E-3</v>
      </c>
      <c r="O58" s="6">
        <f t="shared" si="2"/>
        <v>0</v>
      </c>
      <c r="P58" s="6">
        <f t="shared" si="3"/>
        <v>2.6702285558788921E-3</v>
      </c>
      <c r="Q58" s="6">
        <f t="shared" si="4"/>
        <v>7.2346703585382893E-2</v>
      </c>
    </row>
    <row r="59" spans="1:17" ht="28.8" x14ac:dyDescent="0.3">
      <c r="A59">
        <v>58</v>
      </c>
      <c r="B59" s="2" t="s">
        <v>58</v>
      </c>
      <c r="C59" s="3">
        <v>98</v>
      </c>
      <c r="D59" s="4">
        <v>610</v>
      </c>
      <c r="E59" s="4">
        <v>18.75</v>
      </c>
      <c r="F59" s="4">
        <v>48</v>
      </c>
      <c r="H59" s="6">
        <f t="shared" si="5"/>
        <v>2.0408163265306411E-3</v>
      </c>
      <c r="I59" s="6">
        <f t="shared" si="6"/>
        <v>4.9180327868852463E-3</v>
      </c>
      <c r="J59" s="6">
        <f t="shared" si="7"/>
        <v>-5.3333333333334095E-3</v>
      </c>
      <c r="K59" s="6">
        <f t="shared" si="8"/>
        <v>-2.0833333333333332E-2</v>
      </c>
      <c r="L59" s="6"/>
      <c r="N59" s="6">
        <f t="shared" si="1"/>
        <v>2.0387366898483089E-3</v>
      </c>
      <c r="O59" s="6">
        <f t="shared" si="2"/>
        <v>4.9059787688544056E-3</v>
      </c>
      <c r="P59" s="6">
        <f t="shared" si="3"/>
        <v>-5.3476063265953527E-3</v>
      </c>
      <c r="Q59" s="6">
        <f t="shared" si="4"/>
        <v>-2.1053409197832381E-2</v>
      </c>
    </row>
    <row r="60" spans="1:17" ht="28.8" x14ac:dyDescent="0.3">
      <c r="A60">
        <v>59</v>
      </c>
      <c r="B60" s="2" t="s">
        <v>59</v>
      </c>
      <c r="C60" s="3">
        <v>98.2</v>
      </c>
      <c r="D60" s="4">
        <v>613</v>
      </c>
      <c r="E60" s="4">
        <v>18.649999999999999</v>
      </c>
      <c r="F60" s="4">
        <v>47</v>
      </c>
      <c r="H60" s="6">
        <f t="shared" si="5"/>
        <v>-2.0366598778004362E-3</v>
      </c>
      <c r="I60" s="6">
        <f t="shared" si="6"/>
        <v>-4.8939641109298528E-3</v>
      </c>
      <c r="J60" s="6">
        <f t="shared" si="7"/>
        <v>-5.3619302949060527E-3</v>
      </c>
      <c r="K60" s="6">
        <f t="shared" si="8"/>
        <v>-3.6170212765957506E-2</v>
      </c>
      <c r="L60" s="6"/>
      <c r="N60" s="6">
        <f t="shared" si="1"/>
        <v>-2.0387366898483171E-3</v>
      </c>
      <c r="O60" s="6">
        <f t="shared" si="2"/>
        <v>-4.9059787688545183E-3</v>
      </c>
      <c r="P60" s="6">
        <f t="shared" si="3"/>
        <v>-5.3763570363802938E-3</v>
      </c>
      <c r="Q60" s="6">
        <f t="shared" si="4"/>
        <v>-3.684056922107036E-2</v>
      </c>
    </row>
    <row r="61" spans="1:17" ht="28.8" x14ac:dyDescent="0.3">
      <c r="A61">
        <v>60</v>
      </c>
      <c r="B61" s="2" t="s">
        <v>60</v>
      </c>
      <c r="C61" s="3">
        <v>98</v>
      </c>
      <c r="D61" s="4">
        <v>610</v>
      </c>
      <c r="E61" s="4">
        <v>18.55</v>
      </c>
      <c r="F61" s="4">
        <v>45.3</v>
      </c>
      <c r="H61" s="6">
        <f t="shared" si="5"/>
        <v>2.0408163265306411E-3</v>
      </c>
      <c r="I61" s="6">
        <f t="shared" si="6"/>
        <v>-8.1967213114754103E-3</v>
      </c>
      <c r="J61" s="6">
        <f t="shared" si="7"/>
        <v>2.6954177897574507E-3</v>
      </c>
      <c r="K61" s="6">
        <f t="shared" si="8"/>
        <v>-8.8300220750551564E-3</v>
      </c>
      <c r="L61" s="6"/>
      <c r="N61" s="6">
        <f t="shared" si="1"/>
        <v>2.0387366898483089E-3</v>
      </c>
      <c r="O61" s="6">
        <f t="shared" si="2"/>
        <v>-8.23049913651548E-3</v>
      </c>
      <c r="P61" s="6">
        <f t="shared" si="3"/>
        <v>2.691791665711353E-3</v>
      </c>
      <c r="Q61" s="6">
        <f t="shared" si="4"/>
        <v>-8.8692377407796601E-3</v>
      </c>
    </row>
    <row r="62" spans="1:17" ht="28.8" x14ac:dyDescent="0.3">
      <c r="A62">
        <v>61</v>
      </c>
      <c r="B62" s="2" t="s">
        <v>61</v>
      </c>
      <c r="C62" s="3">
        <v>98.2</v>
      </c>
      <c r="D62" s="4">
        <v>605</v>
      </c>
      <c r="E62" s="4">
        <v>18.600000000000001</v>
      </c>
      <c r="F62" s="4">
        <v>44.9</v>
      </c>
      <c r="H62" s="6">
        <f t="shared" si="5"/>
        <v>1.8329938900203638E-2</v>
      </c>
      <c r="I62" s="6">
        <f t="shared" si="6"/>
        <v>0</v>
      </c>
      <c r="J62" s="6">
        <f t="shared" si="7"/>
        <v>1.0752688172042972E-2</v>
      </c>
      <c r="K62" s="6">
        <f t="shared" si="8"/>
        <v>-1.5590200445434204E-2</v>
      </c>
      <c r="L62" s="6"/>
      <c r="N62" s="6">
        <f t="shared" si="1"/>
        <v>1.8163970627671121E-2</v>
      </c>
      <c r="O62" s="6">
        <f t="shared" si="2"/>
        <v>0</v>
      </c>
      <c r="P62" s="6">
        <f t="shared" si="3"/>
        <v>1.069528911674795E-2</v>
      </c>
      <c r="Q62" s="6">
        <f t="shared" si="4"/>
        <v>-1.571300566455611E-2</v>
      </c>
    </row>
    <row r="63" spans="1:17" ht="28.8" x14ac:dyDescent="0.3">
      <c r="A63">
        <v>62</v>
      </c>
      <c r="B63" s="2" t="s">
        <v>62</v>
      </c>
      <c r="C63" s="3">
        <v>100</v>
      </c>
      <c r="D63" s="4">
        <v>605</v>
      </c>
      <c r="E63" s="4">
        <v>18.8</v>
      </c>
      <c r="F63" s="4">
        <v>44.2</v>
      </c>
      <c r="H63" s="6">
        <f t="shared" si="5"/>
        <v>-7.9999999999999724E-3</v>
      </c>
      <c r="I63" s="6">
        <f t="shared" si="6"/>
        <v>1.1570247933884297E-2</v>
      </c>
      <c r="J63" s="6">
        <f t="shared" si="7"/>
        <v>1.0638297872340387E-2</v>
      </c>
      <c r="K63" s="6">
        <f t="shared" si="8"/>
        <v>-5.2036199095022717E-2</v>
      </c>
      <c r="L63" s="6"/>
      <c r="N63" s="6">
        <f t="shared" si="1"/>
        <v>-8.0321716972642666E-3</v>
      </c>
      <c r="O63" s="6">
        <f t="shared" si="2"/>
        <v>1.1503824481484713E-2</v>
      </c>
      <c r="P63" s="6">
        <f t="shared" si="3"/>
        <v>1.0582109330537008E-2</v>
      </c>
      <c r="Q63" s="6">
        <f t="shared" si="4"/>
        <v>-5.343896215556055E-2</v>
      </c>
    </row>
    <row r="64" spans="1:17" ht="28.8" x14ac:dyDescent="0.3">
      <c r="A64">
        <v>63</v>
      </c>
      <c r="B64" s="2" t="s">
        <v>63</v>
      </c>
      <c r="C64" s="3">
        <v>99.2</v>
      </c>
      <c r="D64" s="4">
        <v>612</v>
      </c>
      <c r="E64" s="4">
        <v>19</v>
      </c>
      <c r="F64" s="4">
        <v>41.9</v>
      </c>
      <c r="H64" s="6">
        <f t="shared" si="5"/>
        <v>2.3185483870967711E-2</v>
      </c>
      <c r="I64" s="6">
        <f t="shared" si="6"/>
        <v>1.1437908496732025E-2</v>
      </c>
      <c r="J64" s="6">
        <f t="shared" si="7"/>
        <v>1.0526315789473648E-2</v>
      </c>
      <c r="K64" s="6">
        <f t="shared" si="8"/>
        <v>1.3126491646778145E-2</v>
      </c>
      <c r="L64" s="6"/>
      <c r="N64" s="6">
        <f t="shared" si="1"/>
        <v>2.2920784191014922E-2</v>
      </c>
      <c r="O64" s="6">
        <f t="shared" si="2"/>
        <v>1.1372990172269981E-2</v>
      </c>
      <c r="P64" s="6">
        <f t="shared" si="3"/>
        <v>1.0471299867295437E-2</v>
      </c>
      <c r="Q64" s="6">
        <f t="shared" si="4"/>
        <v>1.304108582926438E-2</v>
      </c>
    </row>
    <row r="65" spans="1:17" ht="28.8" x14ac:dyDescent="0.3">
      <c r="A65">
        <v>64</v>
      </c>
      <c r="B65" s="2" t="s">
        <v>64</v>
      </c>
      <c r="C65" s="3">
        <v>101.5</v>
      </c>
      <c r="D65" s="4">
        <v>619</v>
      </c>
      <c r="E65" s="4">
        <v>19.2</v>
      </c>
      <c r="F65" s="4">
        <v>42.45</v>
      </c>
      <c r="H65" s="6">
        <f t="shared" si="5"/>
        <v>4.9261083743842365E-3</v>
      </c>
      <c r="I65" s="6">
        <f t="shared" si="6"/>
        <v>-1.4539579967689823E-2</v>
      </c>
      <c r="J65" s="6">
        <f t="shared" si="7"/>
        <v>2.6041666666667038E-3</v>
      </c>
      <c r="K65" s="6">
        <f t="shared" si="8"/>
        <v>3.6513545347467542E-2</v>
      </c>
      <c r="L65" s="6"/>
      <c r="N65" s="6">
        <f t="shared" si="1"/>
        <v>4.9140148024291626E-3</v>
      </c>
      <c r="O65" s="6">
        <f t="shared" si="2"/>
        <v>-1.4646315517239189E-2</v>
      </c>
      <c r="P65" s="6">
        <f t="shared" si="3"/>
        <v>2.6007817000574403E-3</v>
      </c>
      <c r="Q65" s="6">
        <f t="shared" si="4"/>
        <v>3.5862721160904873E-2</v>
      </c>
    </row>
    <row r="66" spans="1:17" ht="28.8" x14ac:dyDescent="0.3">
      <c r="A66">
        <v>65</v>
      </c>
      <c r="B66" s="2" t="s">
        <v>65</v>
      </c>
      <c r="C66" s="3">
        <v>102</v>
      </c>
      <c r="D66" s="4">
        <v>610</v>
      </c>
      <c r="E66" s="4">
        <v>19.25</v>
      </c>
      <c r="F66" s="4">
        <v>44</v>
      </c>
      <c r="H66" s="6">
        <f t="shared" si="5"/>
        <v>9.8039215686274508E-3</v>
      </c>
      <c r="I66" s="6">
        <f t="shared" si="6"/>
        <v>-1.1475409836065573E-2</v>
      </c>
      <c r="J66" s="6">
        <f t="shared" si="7"/>
        <v>1.2987012987012988E-2</v>
      </c>
      <c r="K66" s="6">
        <f t="shared" si="8"/>
        <v>-4.204545454545458E-2</v>
      </c>
      <c r="L66" s="6"/>
      <c r="N66" s="6">
        <f t="shared" ref="N66:N129" si="9">LN(C67/C66)</f>
        <v>9.7561749453646558E-3</v>
      </c>
      <c r="O66" s="6">
        <f t="shared" ref="O66:O129" si="10">LN(D67/D66)</f>
        <v>-1.1541760440171458E-2</v>
      </c>
      <c r="P66" s="6">
        <f t="shared" ref="P66:P129" si="11">LN(E67/E66)</f>
        <v>1.2903404835907782E-2</v>
      </c>
      <c r="Q66" s="6">
        <f t="shared" ref="Q66:Q129" si="12">LN(F67/F66)</f>
        <v>-4.2954949470396762E-2</v>
      </c>
    </row>
    <row r="67" spans="1:17" ht="28.8" x14ac:dyDescent="0.3">
      <c r="A67">
        <v>66</v>
      </c>
      <c r="B67" s="2" t="s">
        <v>66</v>
      </c>
      <c r="C67" s="3">
        <v>103</v>
      </c>
      <c r="D67" s="4">
        <v>603</v>
      </c>
      <c r="E67" s="4">
        <v>19.5</v>
      </c>
      <c r="F67" s="4">
        <v>42.15</v>
      </c>
      <c r="H67" s="6">
        <f t="shared" ref="H67:H130" si="13">(C68-C67)/C67</f>
        <v>0</v>
      </c>
      <c r="I67" s="6">
        <f t="shared" ref="I67:I130" si="14">(D68-D67)/D67</f>
        <v>-1.658374792703151E-3</v>
      </c>
      <c r="J67" s="6">
        <f t="shared" ref="J67:J130" si="15">(E68-E67)/E67</f>
        <v>7.692307692307619E-3</v>
      </c>
      <c r="K67" s="6">
        <f t="shared" ref="K67:K130" si="16">(F68-F67)/F67</f>
        <v>2.3724792408066769E-3</v>
      </c>
      <c r="L67" s="6"/>
      <c r="N67" s="6">
        <f t="shared" si="9"/>
        <v>0</v>
      </c>
      <c r="O67" s="6">
        <f t="shared" si="10"/>
        <v>-1.6597514183643968E-3</v>
      </c>
      <c r="P67" s="6">
        <f t="shared" si="11"/>
        <v>7.6628727455690972E-3</v>
      </c>
      <c r="Q67" s="6">
        <f t="shared" si="12"/>
        <v>2.3696693553183824E-3</v>
      </c>
    </row>
    <row r="68" spans="1:17" ht="28.8" x14ac:dyDescent="0.3">
      <c r="A68">
        <v>67</v>
      </c>
      <c r="B68" s="2" t="s">
        <v>67</v>
      </c>
      <c r="C68" s="3">
        <v>103</v>
      </c>
      <c r="D68" s="4">
        <v>602</v>
      </c>
      <c r="E68" s="4">
        <v>19.649999999999999</v>
      </c>
      <c r="F68" s="4">
        <v>42.25</v>
      </c>
      <c r="H68" s="6">
        <f t="shared" si="13"/>
        <v>-3.8834951456310676E-2</v>
      </c>
      <c r="I68" s="6">
        <f t="shared" si="14"/>
        <v>-1.6611295681063124E-2</v>
      </c>
      <c r="J68" s="6">
        <f t="shared" si="15"/>
        <v>-1.017811704834602E-2</v>
      </c>
      <c r="K68" s="6">
        <f t="shared" si="16"/>
        <v>-2.2485207100591782E-2</v>
      </c>
      <c r="L68" s="6"/>
      <c r="N68" s="6">
        <f t="shared" si="9"/>
        <v>-3.9609138095045827E-2</v>
      </c>
      <c r="O68" s="6">
        <f t="shared" si="10"/>
        <v>-1.6750810424815354E-2</v>
      </c>
      <c r="P68" s="6">
        <f t="shared" si="11"/>
        <v>-1.0230268250814922E-2</v>
      </c>
      <c r="Q68" s="6">
        <f t="shared" si="12"/>
        <v>-2.2741853836195831E-2</v>
      </c>
    </row>
    <row r="69" spans="1:17" ht="28.8" x14ac:dyDescent="0.3">
      <c r="A69">
        <v>68</v>
      </c>
      <c r="B69" s="2" t="s">
        <v>68</v>
      </c>
      <c r="C69" s="3">
        <v>99</v>
      </c>
      <c r="D69" s="4">
        <v>592</v>
      </c>
      <c r="E69" s="4">
        <v>19.45</v>
      </c>
      <c r="F69" s="4">
        <v>41.3</v>
      </c>
      <c r="H69" s="6">
        <f t="shared" si="13"/>
        <v>2.0202020202020204E-2</v>
      </c>
      <c r="I69" s="6">
        <f t="shared" si="14"/>
        <v>-1.6891891891891893E-3</v>
      </c>
      <c r="J69" s="6">
        <f t="shared" si="15"/>
        <v>2.5706940874036356E-3</v>
      </c>
      <c r="K69" s="6">
        <f t="shared" si="16"/>
        <v>-5.6900726392251681E-2</v>
      </c>
      <c r="L69" s="6"/>
      <c r="N69" s="6">
        <f t="shared" si="9"/>
        <v>2.0000666706669435E-2</v>
      </c>
      <c r="O69" s="6">
        <f t="shared" si="10"/>
        <v>-1.6906174779074388E-3</v>
      </c>
      <c r="P69" s="6">
        <f t="shared" si="11"/>
        <v>2.5673955052459545E-3</v>
      </c>
      <c r="Q69" s="6">
        <f t="shared" si="12"/>
        <v>-5.8583727650229608E-2</v>
      </c>
    </row>
    <row r="70" spans="1:17" ht="28.8" x14ac:dyDescent="0.3">
      <c r="A70">
        <v>69</v>
      </c>
      <c r="B70" s="2" t="s">
        <v>69</v>
      </c>
      <c r="C70" s="3">
        <v>101</v>
      </c>
      <c r="D70" s="4">
        <v>591</v>
      </c>
      <c r="E70" s="4">
        <v>19.5</v>
      </c>
      <c r="F70" s="4">
        <v>38.950000000000003</v>
      </c>
      <c r="H70" s="6">
        <f t="shared" si="13"/>
        <v>1.4851485148514851E-2</v>
      </c>
      <c r="I70" s="6">
        <f t="shared" si="14"/>
        <v>1.8612521150592216E-2</v>
      </c>
      <c r="J70" s="6">
        <f t="shared" si="15"/>
        <v>-2.5641025641026005E-3</v>
      </c>
      <c r="K70" s="6">
        <f t="shared" si="16"/>
        <v>3.3376123234916483E-2</v>
      </c>
      <c r="L70" s="6"/>
      <c r="N70" s="6">
        <f t="shared" si="9"/>
        <v>1.4742281737203431E-2</v>
      </c>
      <c r="O70" s="6">
        <f t="shared" si="10"/>
        <v>1.8441427902722931E-2</v>
      </c>
      <c r="P70" s="6">
        <f t="shared" si="11"/>
        <v>-2.5673955052458097E-3</v>
      </c>
      <c r="Q70" s="6">
        <f t="shared" si="12"/>
        <v>3.2831231547815115E-2</v>
      </c>
    </row>
    <row r="71" spans="1:17" ht="28.8" x14ac:dyDescent="0.3">
      <c r="A71">
        <v>70</v>
      </c>
      <c r="B71" s="2" t="s">
        <v>70</v>
      </c>
      <c r="C71" s="3">
        <v>102.5</v>
      </c>
      <c r="D71" s="4">
        <v>602</v>
      </c>
      <c r="E71" s="4">
        <v>19.45</v>
      </c>
      <c r="F71" s="4">
        <v>40.25</v>
      </c>
      <c r="H71" s="6">
        <f t="shared" si="13"/>
        <v>0</v>
      </c>
      <c r="I71" s="6">
        <f t="shared" si="14"/>
        <v>1.3289036544850499E-2</v>
      </c>
      <c r="J71" s="6">
        <f t="shared" si="15"/>
        <v>1.7994858611825267E-2</v>
      </c>
      <c r="K71" s="6">
        <f t="shared" si="16"/>
        <v>-2.4844720496894762E-3</v>
      </c>
      <c r="L71" s="6"/>
      <c r="N71" s="6">
        <f t="shared" si="9"/>
        <v>0</v>
      </c>
      <c r="O71" s="6">
        <f t="shared" si="10"/>
        <v>1.3201511858535981E-2</v>
      </c>
      <c r="P71" s="6">
        <f t="shared" si="11"/>
        <v>1.783486763603432E-2</v>
      </c>
      <c r="Q71" s="6">
        <f t="shared" si="12"/>
        <v>-2.4875634718017465E-3</v>
      </c>
    </row>
    <row r="72" spans="1:17" ht="28.8" x14ac:dyDescent="0.3">
      <c r="A72">
        <v>71</v>
      </c>
      <c r="B72" s="2" t="s">
        <v>71</v>
      </c>
      <c r="C72" s="3">
        <v>102.5</v>
      </c>
      <c r="D72" s="4">
        <v>610</v>
      </c>
      <c r="E72" s="4">
        <v>19.8</v>
      </c>
      <c r="F72" s="4">
        <v>40.15</v>
      </c>
      <c r="H72" s="6">
        <f t="shared" si="13"/>
        <v>4.8780487804878049E-3</v>
      </c>
      <c r="I72" s="6">
        <f t="shared" si="14"/>
        <v>0</v>
      </c>
      <c r="J72" s="6">
        <f t="shared" si="15"/>
        <v>-2.7777777777777814E-2</v>
      </c>
      <c r="K72" s="6">
        <f t="shared" si="16"/>
        <v>9.9626400996263662E-3</v>
      </c>
      <c r="L72" s="6"/>
      <c r="N72" s="6">
        <f t="shared" si="9"/>
        <v>4.8661896511729063E-3</v>
      </c>
      <c r="O72" s="6">
        <f t="shared" si="10"/>
        <v>0</v>
      </c>
      <c r="P72" s="6">
        <f t="shared" si="11"/>
        <v>-2.8170876966696335E-2</v>
      </c>
      <c r="Q72" s="6">
        <f t="shared" si="12"/>
        <v>9.913340168651287E-3</v>
      </c>
    </row>
    <row r="73" spans="1:17" ht="28.8" x14ac:dyDescent="0.3">
      <c r="A73">
        <v>72</v>
      </c>
      <c r="B73" s="2" t="s">
        <v>72</v>
      </c>
      <c r="C73" s="3">
        <v>103</v>
      </c>
      <c r="D73" s="4">
        <v>610</v>
      </c>
      <c r="E73" s="4">
        <v>19.25</v>
      </c>
      <c r="F73" s="4">
        <v>40.549999999999997</v>
      </c>
      <c r="H73" s="6">
        <f t="shared" si="13"/>
        <v>0</v>
      </c>
      <c r="I73" s="6">
        <f t="shared" si="14"/>
        <v>-1.3114754098360656E-2</v>
      </c>
      <c r="J73" s="6">
        <f t="shared" si="15"/>
        <v>-7.7922077922077185E-3</v>
      </c>
      <c r="K73" s="6">
        <f t="shared" si="16"/>
        <v>9.8643649815044563E-3</v>
      </c>
      <c r="L73" s="6"/>
      <c r="N73" s="6">
        <f t="shared" si="9"/>
        <v>0</v>
      </c>
      <c r="O73" s="6">
        <f t="shared" si="10"/>
        <v>-1.3201511858535842E-2</v>
      </c>
      <c r="P73" s="6">
        <f t="shared" si="11"/>
        <v>-7.8227256812089321E-3</v>
      </c>
      <c r="Q73" s="6">
        <f t="shared" si="12"/>
        <v>9.8160297376566341E-3</v>
      </c>
    </row>
    <row r="74" spans="1:17" ht="28.8" x14ac:dyDescent="0.3">
      <c r="A74">
        <v>73</v>
      </c>
      <c r="B74" s="2" t="s">
        <v>73</v>
      </c>
      <c r="C74" s="3">
        <v>103</v>
      </c>
      <c r="D74" s="4">
        <v>602</v>
      </c>
      <c r="E74" s="4">
        <v>19.100000000000001</v>
      </c>
      <c r="F74" s="4">
        <v>40.950000000000003</v>
      </c>
      <c r="H74" s="6">
        <f t="shared" si="13"/>
        <v>4.8543689320388345E-3</v>
      </c>
      <c r="I74" s="6">
        <f t="shared" si="14"/>
        <v>-3.3222591362126247E-3</v>
      </c>
      <c r="J74" s="6">
        <f t="shared" si="15"/>
        <v>-5.2356020942409117E-3</v>
      </c>
      <c r="K74" s="6">
        <f t="shared" si="16"/>
        <v>-6.105006105006105E-3</v>
      </c>
      <c r="L74" s="6"/>
      <c r="N74" s="6">
        <f t="shared" si="9"/>
        <v>4.8426244757879908E-3</v>
      </c>
      <c r="O74" s="6">
        <f t="shared" si="10"/>
        <v>-3.327790092674691E-3</v>
      </c>
      <c r="P74" s="6">
        <f t="shared" si="11"/>
        <v>-5.2493558861437901E-3</v>
      </c>
      <c r="Q74" s="6">
        <f t="shared" si="12"/>
        <v>-6.1237178505291045E-3</v>
      </c>
    </row>
    <row r="75" spans="1:17" ht="28.8" x14ac:dyDescent="0.3">
      <c r="A75">
        <v>74</v>
      </c>
      <c r="B75" s="2" t="s">
        <v>74</v>
      </c>
      <c r="C75" s="3">
        <v>103.5</v>
      </c>
      <c r="D75" s="4">
        <v>600</v>
      </c>
      <c r="E75" s="4">
        <v>19</v>
      </c>
      <c r="F75" s="4">
        <v>40.700000000000003</v>
      </c>
      <c r="H75" s="6">
        <f t="shared" si="13"/>
        <v>-1.4492753623188406E-2</v>
      </c>
      <c r="I75" s="6">
        <f t="shared" si="14"/>
        <v>-0.02</v>
      </c>
      <c r="J75" s="6">
        <f t="shared" si="15"/>
        <v>-1.5789473684210565E-2</v>
      </c>
      <c r="K75" s="6">
        <f t="shared" si="16"/>
        <v>2.3341523341523236E-2</v>
      </c>
      <c r="L75" s="6"/>
      <c r="N75" s="6">
        <f t="shared" si="9"/>
        <v>-1.4598799421152636E-2</v>
      </c>
      <c r="O75" s="6">
        <f t="shared" si="10"/>
        <v>-2.0202707317519466E-2</v>
      </c>
      <c r="P75" s="6">
        <f t="shared" si="11"/>
        <v>-1.5915455305899568E-2</v>
      </c>
      <c r="Q75" s="6">
        <f t="shared" si="12"/>
        <v>2.3073276164302336E-2</v>
      </c>
    </row>
    <row r="76" spans="1:17" ht="28.8" x14ac:dyDescent="0.3">
      <c r="A76">
        <v>75</v>
      </c>
      <c r="B76" s="2" t="s">
        <v>75</v>
      </c>
      <c r="C76" s="3">
        <v>102</v>
      </c>
      <c r="D76" s="4">
        <v>588</v>
      </c>
      <c r="E76" s="4">
        <v>18.7</v>
      </c>
      <c r="F76" s="4">
        <v>41.65</v>
      </c>
      <c r="H76" s="6">
        <f t="shared" si="13"/>
        <v>-9.8039215686274508E-3</v>
      </c>
      <c r="I76" s="6">
        <f t="shared" si="14"/>
        <v>5.1020408163265302E-3</v>
      </c>
      <c r="J76" s="6">
        <f t="shared" si="15"/>
        <v>-8.0213903743314753E-3</v>
      </c>
      <c r="K76" s="6">
        <f t="shared" si="16"/>
        <v>-8.1632653061224456E-2</v>
      </c>
      <c r="L76" s="6"/>
      <c r="N76" s="6">
        <f t="shared" si="9"/>
        <v>-9.8522964430115944E-3</v>
      </c>
      <c r="O76" s="6">
        <f t="shared" si="10"/>
        <v>5.0890695074712281E-3</v>
      </c>
      <c r="P76" s="6">
        <f t="shared" si="11"/>
        <v>-8.0537348070967157E-3</v>
      </c>
      <c r="Q76" s="6">
        <f t="shared" si="12"/>
        <v>-8.5157808340306826E-2</v>
      </c>
    </row>
    <row r="77" spans="1:17" ht="28.8" x14ac:dyDescent="0.3">
      <c r="A77">
        <v>76</v>
      </c>
      <c r="B77" s="2" t="s">
        <v>76</v>
      </c>
      <c r="C77" s="3">
        <v>101</v>
      </c>
      <c r="D77" s="4">
        <v>591</v>
      </c>
      <c r="E77" s="4">
        <v>18.55</v>
      </c>
      <c r="F77" s="4">
        <v>38.25</v>
      </c>
      <c r="H77" s="6">
        <f t="shared" si="13"/>
        <v>2.9702970297029702E-2</v>
      </c>
      <c r="I77" s="6">
        <f t="shared" si="14"/>
        <v>-1.015228426395939E-2</v>
      </c>
      <c r="J77" s="6">
        <f t="shared" si="15"/>
        <v>2.6954177897574507E-3</v>
      </c>
      <c r="K77" s="6">
        <f t="shared" si="16"/>
        <v>-3.0065359477124146E-2</v>
      </c>
      <c r="L77" s="6"/>
      <c r="N77" s="6">
        <f t="shared" si="9"/>
        <v>2.9270382300113237E-2</v>
      </c>
      <c r="O77" s="6">
        <f t="shared" si="10"/>
        <v>-1.0204170174241736E-2</v>
      </c>
      <c r="P77" s="6">
        <f t="shared" si="11"/>
        <v>2.691791665711353E-3</v>
      </c>
      <c r="Q77" s="6">
        <f t="shared" si="12"/>
        <v>-3.0526590659155393E-2</v>
      </c>
    </row>
    <row r="78" spans="1:17" ht="28.8" x14ac:dyDescent="0.3">
      <c r="A78">
        <v>77</v>
      </c>
      <c r="B78" s="2" t="s">
        <v>77</v>
      </c>
      <c r="C78" s="3">
        <v>104</v>
      </c>
      <c r="D78" s="4">
        <v>585</v>
      </c>
      <c r="E78" s="4">
        <v>18.600000000000001</v>
      </c>
      <c r="F78" s="4">
        <v>37.1</v>
      </c>
      <c r="H78" s="6">
        <f t="shared" si="13"/>
        <v>4.3269230769230768E-2</v>
      </c>
      <c r="I78" s="6">
        <f t="shared" si="14"/>
        <v>3.4188034188034188E-3</v>
      </c>
      <c r="J78" s="6">
        <f t="shared" si="15"/>
        <v>1.6129032258064363E-2</v>
      </c>
      <c r="K78" s="6">
        <f t="shared" si="16"/>
        <v>3.9083557951482363E-2</v>
      </c>
      <c r="L78" s="6"/>
      <c r="N78" s="6">
        <f t="shared" si="9"/>
        <v>4.2359273839141641E-2</v>
      </c>
      <c r="O78" s="6">
        <f t="shared" si="10"/>
        <v>3.4129725962399426E-3</v>
      </c>
      <c r="P78" s="6">
        <f t="shared" si="11"/>
        <v>1.6000341346440902E-2</v>
      </c>
      <c r="Q78" s="6">
        <f t="shared" si="12"/>
        <v>3.8339130395948898E-2</v>
      </c>
    </row>
    <row r="79" spans="1:17" ht="28.8" x14ac:dyDescent="0.3">
      <c r="A79">
        <v>78</v>
      </c>
      <c r="B79" s="2" t="s">
        <v>78</v>
      </c>
      <c r="C79" s="3">
        <v>108.5</v>
      </c>
      <c r="D79" s="4">
        <v>587</v>
      </c>
      <c r="E79" s="4">
        <v>18.899999999999999</v>
      </c>
      <c r="F79" s="4">
        <v>38.549999999999997</v>
      </c>
      <c r="H79" s="6">
        <f t="shared" si="13"/>
        <v>-3.2258064516129031E-2</v>
      </c>
      <c r="I79" s="6">
        <f t="shared" si="14"/>
        <v>2.0442930153321975E-2</v>
      </c>
      <c r="J79" s="6">
        <f t="shared" si="15"/>
        <v>0</v>
      </c>
      <c r="K79" s="6">
        <f t="shared" si="16"/>
        <v>1.1673151750972837E-2</v>
      </c>
      <c r="L79" s="6"/>
      <c r="N79" s="6">
        <f t="shared" si="9"/>
        <v>-3.2789822822990838E-2</v>
      </c>
      <c r="O79" s="6">
        <f t="shared" si="10"/>
        <v>2.0236778287352916E-2</v>
      </c>
      <c r="P79" s="6">
        <f t="shared" si="11"/>
        <v>0</v>
      </c>
      <c r="Q79" s="6">
        <f t="shared" si="12"/>
        <v>1.160554612030811E-2</v>
      </c>
    </row>
    <row r="80" spans="1:17" ht="28.8" x14ac:dyDescent="0.3">
      <c r="A80">
        <v>79</v>
      </c>
      <c r="B80" s="2" t="s">
        <v>79</v>
      </c>
      <c r="C80" s="3">
        <v>105</v>
      </c>
      <c r="D80" s="4">
        <v>599</v>
      </c>
      <c r="E80" s="4">
        <v>18.899999999999999</v>
      </c>
      <c r="F80" s="4">
        <v>39</v>
      </c>
      <c r="H80" s="6">
        <f t="shared" si="13"/>
        <v>2.3809523809523808E-2</v>
      </c>
      <c r="I80" s="6">
        <f t="shared" si="14"/>
        <v>-1.6694490818030049E-2</v>
      </c>
      <c r="J80" s="6">
        <f t="shared" si="15"/>
        <v>1.0582010582010732E-2</v>
      </c>
      <c r="K80" s="6">
        <f t="shared" si="16"/>
        <v>-1.1538461538461612E-2</v>
      </c>
      <c r="L80" s="6"/>
      <c r="N80" s="6">
        <f t="shared" si="9"/>
        <v>2.3530497410194036E-2</v>
      </c>
      <c r="O80" s="6">
        <f t="shared" si="10"/>
        <v>-1.6835414463862688E-2</v>
      </c>
      <c r="P80" s="6">
        <f t="shared" si="11"/>
        <v>1.0526412986987603E-2</v>
      </c>
      <c r="Q80" s="6">
        <f t="shared" si="12"/>
        <v>-1.1605546120308003E-2</v>
      </c>
    </row>
    <row r="81" spans="1:17" ht="28.8" x14ac:dyDescent="0.3">
      <c r="A81">
        <v>80</v>
      </c>
      <c r="B81" s="2" t="s">
        <v>80</v>
      </c>
      <c r="C81" s="3">
        <v>107.5</v>
      </c>
      <c r="D81" s="4">
        <v>589</v>
      </c>
      <c r="E81" s="4">
        <v>19.100000000000001</v>
      </c>
      <c r="F81" s="4">
        <v>38.549999999999997</v>
      </c>
      <c r="H81" s="6">
        <f t="shared" si="13"/>
        <v>-3.255813953488372E-2</v>
      </c>
      <c r="I81" s="6">
        <f t="shared" si="14"/>
        <v>-3.0560271646859084E-2</v>
      </c>
      <c r="J81" s="6">
        <f t="shared" si="15"/>
        <v>-2.094240837696346E-2</v>
      </c>
      <c r="K81" s="6">
        <f t="shared" si="16"/>
        <v>-9.5979247730220388E-2</v>
      </c>
      <c r="L81" s="6"/>
      <c r="N81" s="6">
        <f t="shared" si="9"/>
        <v>-3.3099948426344838E-2</v>
      </c>
      <c r="O81" s="6">
        <f t="shared" si="10"/>
        <v>-3.1036973995576443E-2</v>
      </c>
      <c r="P81" s="6">
        <f t="shared" si="11"/>
        <v>-2.1164811192043383E-2</v>
      </c>
      <c r="Q81" s="6">
        <f t="shared" si="12"/>
        <v>-0.10090296280280547</v>
      </c>
    </row>
    <row r="82" spans="1:17" ht="28.8" x14ac:dyDescent="0.3">
      <c r="A82">
        <v>81</v>
      </c>
      <c r="B82" s="2" t="s">
        <v>81</v>
      </c>
      <c r="C82" s="3">
        <v>104</v>
      </c>
      <c r="D82" s="4">
        <v>571</v>
      </c>
      <c r="E82" s="4">
        <v>18.7</v>
      </c>
      <c r="F82" s="4">
        <v>34.85</v>
      </c>
      <c r="H82" s="6">
        <f t="shared" si="13"/>
        <v>-6.0576923076923049E-2</v>
      </c>
      <c r="I82" s="6">
        <f t="shared" si="14"/>
        <v>-1.9264448336252189E-2</v>
      </c>
      <c r="J82" s="6">
        <f t="shared" si="15"/>
        <v>-4.0106951871657755E-2</v>
      </c>
      <c r="K82" s="6">
        <f t="shared" si="16"/>
        <v>-9.8995695839311407E-2</v>
      </c>
      <c r="L82" s="6"/>
      <c r="N82" s="6">
        <f t="shared" si="9"/>
        <v>-6.2489340092635612E-2</v>
      </c>
      <c r="O82" s="6">
        <f t="shared" si="10"/>
        <v>-1.9452425926815294E-2</v>
      </c>
      <c r="P82" s="6">
        <f t="shared" si="11"/>
        <v>-4.0933408926253113E-2</v>
      </c>
      <c r="Q82" s="6">
        <f t="shared" si="12"/>
        <v>-0.10424524429232533</v>
      </c>
    </row>
    <row r="83" spans="1:17" ht="28.8" x14ac:dyDescent="0.3">
      <c r="A83">
        <v>82</v>
      </c>
      <c r="B83" s="2" t="s">
        <v>82</v>
      </c>
      <c r="C83" s="3">
        <v>97.7</v>
      </c>
      <c r="D83" s="4">
        <v>560</v>
      </c>
      <c r="E83" s="4">
        <v>17.95</v>
      </c>
      <c r="F83" s="4">
        <v>31.4</v>
      </c>
      <c r="H83" s="6">
        <f t="shared" si="13"/>
        <v>-2.7635619242579353E-2</v>
      </c>
      <c r="I83" s="6">
        <f t="shared" si="14"/>
        <v>-2.3214285714285715E-2</v>
      </c>
      <c r="J83" s="6">
        <f t="shared" si="15"/>
        <v>-5.5710306406684049E-3</v>
      </c>
      <c r="K83" s="6">
        <f t="shared" si="16"/>
        <v>-2.5477707006369338E-2</v>
      </c>
      <c r="L83" s="6"/>
      <c r="N83" s="6">
        <f t="shared" si="9"/>
        <v>-2.8024667448196299E-2</v>
      </c>
      <c r="O83" s="6">
        <f t="shared" si="10"/>
        <v>-2.3487981307213742E-2</v>
      </c>
      <c r="P83" s="6">
        <f t="shared" si="11"/>
        <v>-5.5866067086397121E-3</v>
      </c>
      <c r="Q83" s="6">
        <f t="shared" si="12"/>
        <v>-2.5807883955872475E-2</v>
      </c>
    </row>
    <row r="84" spans="1:17" ht="28.8" x14ac:dyDescent="0.3">
      <c r="A84">
        <v>83</v>
      </c>
      <c r="B84" s="2" t="s">
        <v>83</v>
      </c>
      <c r="C84" s="3">
        <v>95</v>
      </c>
      <c r="D84" s="4">
        <v>547</v>
      </c>
      <c r="E84" s="4">
        <v>17.850000000000001</v>
      </c>
      <c r="F84" s="4">
        <v>30.6</v>
      </c>
      <c r="H84" s="6">
        <f t="shared" si="13"/>
        <v>1.7894736842105293E-2</v>
      </c>
      <c r="I84" s="6">
        <f t="shared" si="14"/>
        <v>1.8281535648994516E-2</v>
      </c>
      <c r="J84" s="6">
        <f t="shared" si="15"/>
        <v>1.1204481792717045E-2</v>
      </c>
      <c r="K84" s="6">
        <f t="shared" si="16"/>
        <v>3.9215686274509776E-2</v>
      </c>
      <c r="L84" s="6"/>
      <c r="N84" s="6">
        <f t="shared" si="9"/>
        <v>1.773651085870773E-2</v>
      </c>
      <c r="O84" s="6">
        <f t="shared" si="10"/>
        <v>1.8116437505302785E-2</v>
      </c>
      <c r="P84" s="6">
        <f t="shared" si="11"/>
        <v>1.1142176553241803E-2</v>
      </c>
      <c r="Q84" s="6">
        <f t="shared" si="12"/>
        <v>3.8466280827796143E-2</v>
      </c>
    </row>
    <row r="85" spans="1:17" ht="28.8" x14ac:dyDescent="0.3">
      <c r="A85">
        <v>84</v>
      </c>
      <c r="B85" s="2" t="s">
        <v>84</v>
      </c>
      <c r="C85" s="3">
        <v>96.7</v>
      </c>
      <c r="D85" s="4">
        <v>557</v>
      </c>
      <c r="E85" s="4">
        <v>18.05</v>
      </c>
      <c r="F85" s="4">
        <v>31.8</v>
      </c>
      <c r="H85" s="6">
        <f t="shared" si="13"/>
        <v>-1.3443640124095111E-2</v>
      </c>
      <c r="I85" s="6">
        <f t="shared" si="14"/>
        <v>-1.4362657091561939E-2</v>
      </c>
      <c r="J85" s="6">
        <f t="shared" si="15"/>
        <v>-2.4930747922437633E-2</v>
      </c>
      <c r="K85" s="6">
        <f t="shared" si="16"/>
        <v>-9.9056603773584967E-2</v>
      </c>
      <c r="L85" s="6"/>
      <c r="N85" s="6">
        <f t="shared" si="9"/>
        <v>-1.3534824005007818E-2</v>
      </c>
      <c r="O85" s="6">
        <f t="shared" si="10"/>
        <v>-1.4466798417753376E-2</v>
      </c>
      <c r="P85" s="6">
        <f t="shared" si="11"/>
        <v>-2.5246782734783813E-2</v>
      </c>
      <c r="Q85" s="6">
        <f t="shared" si="12"/>
        <v>-0.10431284662538262</v>
      </c>
    </row>
    <row r="86" spans="1:17" ht="28.8" x14ac:dyDescent="0.3">
      <c r="A86">
        <v>85</v>
      </c>
      <c r="B86" s="2" t="s">
        <v>85</v>
      </c>
      <c r="C86" s="3">
        <v>95.4</v>
      </c>
      <c r="D86" s="4">
        <v>549</v>
      </c>
      <c r="E86" s="4">
        <v>17.600000000000001</v>
      </c>
      <c r="F86" s="4">
        <v>28.65</v>
      </c>
      <c r="H86" s="6">
        <f t="shared" si="13"/>
        <v>3.773584905660371E-2</v>
      </c>
      <c r="I86" s="6">
        <f t="shared" si="14"/>
        <v>4.1894353369763208E-2</v>
      </c>
      <c r="J86" s="6">
        <f t="shared" si="15"/>
        <v>2.5568181818181775E-2</v>
      </c>
      <c r="K86" s="6">
        <f t="shared" si="16"/>
        <v>9.2495636998254874E-2</v>
      </c>
      <c r="L86" s="6"/>
      <c r="N86" s="6">
        <f t="shared" si="9"/>
        <v>3.7041271680349076E-2</v>
      </c>
      <c r="O86" s="6">
        <f t="shared" si="10"/>
        <v>4.1040549870267173E-2</v>
      </c>
      <c r="P86" s="6">
        <f t="shared" si="11"/>
        <v>2.5246782734783889E-2</v>
      </c>
      <c r="Q86" s="6">
        <f t="shared" si="12"/>
        <v>8.8464654385358971E-2</v>
      </c>
    </row>
    <row r="87" spans="1:17" ht="28.8" x14ac:dyDescent="0.3">
      <c r="A87">
        <v>86</v>
      </c>
      <c r="B87" s="2" t="s">
        <v>86</v>
      </c>
      <c r="C87" s="3">
        <v>99</v>
      </c>
      <c r="D87" s="4">
        <v>572</v>
      </c>
      <c r="E87" s="4">
        <v>18.05</v>
      </c>
      <c r="F87" s="4">
        <v>31.3</v>
      </c>
      <c r="H87" s="6">
        <f t="shared" si="13"/>
        <v>-9.0909090909091477E-3</v>
      </c>
      <c r="I87" s="6">
        <f t="shared" si="14"/>
        <v>-8.7412587412587419E-3</v>
      </c>
      <c r="J87" s="6">
        <f t="shared" si="15"/>
        <v>-8.3102493074793428E-3</v>
      </c>
      <c r="K87" s="6">
        <f t="shared" si="16"/>
        <v>4.3130990415335392E-2</v>
      </c>
      <c r="L87" s="6"/>
      <c r="N87" s="6">
        <f t="shared" si="9"/>
        <v>-9.1324835632725868E-3</v>
      </c>
      <c r="O87" s="6">
        <f t="shared" si="10"/>
        <v>-8.779687652045837E-3</v>
      </c>
      <c r="P87" s="6">
        <f t="shared" si="11"/>
        <v>-8.3449719321807576E-3</v>
      </c>
      <c r="Q87" s="6">
        <f t="shared" si="12"/>
        <v>4.2226758176332486E-2</v>
      </c>
    </row>
    <row r="88" spans="1:17" ht="28.8" x14ac:dyDescent="0.3">
      <c r="A88">
        <v>87</v>
      </c>
      <c r="B88" s="2" t="s">
        <v>87</v>
      </c>
      <c r="C88" s="3">
        <v>98.1</v>
      </c>
      <c r="D88" s="4">
        <v>567</v>
      </c>
      <c r="E88" s="4">
        <v>17.899999999999999</v>
      </c>
      <c r="F88" s="4">
        <v>32.65</v>
      </c>
      <c r="H88" s="6">
        <f t="shared" si="13"/>
        <v>-8.1549439347604197E-3</v>
      </c>
      <c r="I88" s="6">
        <f t="shared" si="14"/>
        <v>0</v>
      </c>
      <c r="J88" s="6">
        <f t="shared" si="15"/>
        <v>-2.7932960893853162E-3</v>
      </c>
      <c r="K88" s="6">
        <f t="shared" si="16"/>
        <v>-6.5849923430321547E-2</v>
      </c>
      <c r="L88" s="6"/>
      <c r="N88" s="6">
        <f t="shared" si="9"/>
        <v>-8.188377379358033E-3</v>
      </c>
      <c r="O88" s="6">
        <f t="shared" si="10"/>
        <v>0</v>
      </c>
      <c r="P88" s="6">
        <f t="shared" si="11"/>
        <v>-2.7972046210610309E-3</v>
      </c>
      <c r="Q88" s="6">
        <f t="shared" si="12"/>
        <v>-6.8118172109074129E-2</v>
      </c>
    </row>
    <row r="89" spans="1:17" ht="28.8" x14ac:dyDescent="0.3">
      <c r="A89">
        <v>88</v>
      </c>
      <c r="B89" s="2" t="s">
        <v>88</v>
      </c>
      <c r="C89" s="3">
        <v>97.3</v>
      </c>
      <c r="D89" s="4">
        <v>567</v>
      </c>
      <c r="E89" s="4">
        <v>17.850000000000001</v>
      </c>
      <c r="F89" s="4">
        <v>30.5</v>
      </c>
      <c r="H89" s="6">
        <f t="shared" si="13"/>
        <v>9.2497430626927619E-3</v>
      </c>
      <c r="I89" s="6">
        <f t="shared" si="14"/>
        <v>1.0582010582010581E-2</v>
      </c>
      <c r="J89" s="6">
        <f t="shared" si="15"/>
        <v>1.1204481792717045E-2</v>
      </c>
      <c r="K89" s="6">
        <f t="shared" si="16"/>
        <v>1.147540983606562E-2</v>
      </c>
      <c r="L89" s="6"/>
      <c r="N89" s="6">
        <f t="shared" si="9"/>
        <v>9.2072261684608952E-3</v>
      </c>
      <c r="O89" s="6">
        <f t="shared" si="10"/>
        <v>1.0526412986987603E-2</v>
      </c>
      <c r="P89" s="6">
        <f t="shared" si="11"/>
        <v>1.1142176553241803E-2</v>
      </c>
      <c r="Q89" s="6">
        <f t="shared" si="12"/>
        <v>1.1410066738030959E-2</v>
      </c>
    </row>
    <row r="90" spans="1:17" ht="28.8" x14ac:dyDescent="0.3">
      <c r="A90">
        <v>89</v>
      </c>
      <c r="B90" s="2" t="s">
        <v>89</v>
      </c>
      <c r="C90" s="3">
        <v>98.2</v>
      </c>
      <c r="D90" s="4">
        <v>573</v>
      </c>
      <c r="E90" s="4">
        <v>18.05</v>
      </c>
      <c r="F90" s="4">
        <v>30.85</v>
      </c>
      <c r="H90" s="6">
        <f t="shared" si="13"/>
        <v>-7.1283095723014547E-3</v>
      </c>
      <c r="I90" s="6">
        <f t="shared" si="14"/>
        <v>-8.7260034904013961E-3</v>
      </c>
      <c r="J90" s="6">
        <f t="shared" si="15"/>
        <v>-5.5401662049862285E-3</v>
      </c>
      <c r="K90" s="6">
        <f t="shared" si="16"/>
        <v>2.7552674230145797E-2</v>
      </c>
      <c r="L90" s="6"/>
      <c r="N90" s="6">
        <f t="shared" si="9"/>
        <v>-7.1538373566187698E-3</v>
      </c>
      <c r="O90" s="6">
        <f t="shared" si="10"/>
        <v>-8.764297993588242E-3</v>
      </c>
      <c r="P90" s="6">
        <f t="shared" si="11"/>
        <v>-5.5555698446021051E-3</v>
      </c>
      <c r="Q90" s="6">
        <f t="shared" si="12"/>
        <v>2.7179930531837981E-2</v>
      </c>
    </row>
    <row r="91" spans="1:17" ht="28.8" x14ac:dyDescent="0.3">
      <c r="A91">
        <v>90</v>
      </c>
      <c r="B91" s="2" t="s">
        <v>90</v>
      </c>
      <c r="C91" s="3">
        <v>97.5</v>
      </c>
      <c r="D91" s="4">
        <v>568</v>
      </c>
      <c r="E91" s="4">
        <v>17.95</v>
      </c>
      <c r="F91" s="4">
        <v>31.7</v>
      </c>
      <c r="H91" s="6">
        <f t="shared" si="13"/>
        <v>2.0512820512820513E-2</v>
      </c>
      <c r="I91" s="6">
        <f t="shared" si="14"/>
        <v>2.6408450704225352E-2</v>
      </c>
      <c r="J91" s="6">
        <f t="shared" si="15"/>
        <v>2.7855153203343017E-3</v>
      </c>
      <c r="K91" s="6">
        <f t="shared" si="16"/>
        <v>2.3659305993690965E-2</v>
      </c>
      <c r="L91" s="6"/>
      <c r="N91" s="6">
        <f t="shared" si="9"/>
        <v>2.0305266160745523E-2</v>
      </c>
      <c r="O91" s="6">
        <f t="shared" si="10"/>
        <v>2.6065767629340941E-2</v>
      </c>
      <c r="P91" s="6">
        <f t="shared" si="11"/>
        <v>2.7816429618767705E-3</v>
      </c>
      <c r="Q91" s="6">
        <f t="shared" si="12"/>
        <v>2.3383762266864144E-2</v>
      </c>
    </row>
    <row r="92" spans="1:17" ht="28.8" x14ac:dyDescent="0.3">
      <c r="A92">
        <v>91</v>
      </c>
      <c r="B92" s="2" t="s">
        <v>91</v>
      </c>
      <c r="C92" s="3">
        <v>99.5</v>
      </c>
      <c r="D92" s="4">
        <v>583</v>
      </c>
      <c r="E92" s="4">
        <v>18</v>
      </c>
      <c r="F92" s="4">
        <v>32.450000000000003</v>
      </c>
      <c r="H92" s="6">
        <f t="shared" si="13"/>
        <v>1.0050251256281407E-2</v>
      </c>
      <c r="I92" s="6">
        <f t="shared" si="14"/>
        <v>3.4305317324185248E-3</v>
      </c>
      <c r="J92" s="6">
        <f t="shared" si="15"/>
        <v>5.5555555555556347E-3</v>
      </c>
      <c r="K92" s="6">
        <f t="shared" si="16"/>
        <v>0</v>
      </c>
      <c r="L92" s="6"/>
      <c r="N92" s="6">
        <f t="shared" si="9"/>
        <v>1.0000083334583399E-2</v>
      </c>
      <c r="O92" s="6">
        <f t="shared" si="10"/>
        <v>3.4246608813641747E-3</v>
      </c>
      <c r="P92" s="6">
        <f t="shared" si="11"/>
        <v>5.5401803756153509E-3</v>
      </c>
      <c r="Q92" s="6">
        <f t="shared" si="12"/>
        <v>0</v>
      </c>
    </row>
    <row r="93" spans="1:17" ht="28.8" x14ac:dyDescent="0.3">
      <c r="A93">
        <v>92</v>
      </c>
      <c r="B93" s="2" t="s">
        <v>92</v>
      </c>
      <c r="C93" s="3">
        <v>100.5</v>
      </c>
      <c r="D93" s="4">
        <v>585</v>
      </c>
      <c r="E93" s="4">
        <v>18.100000000000001</v>
      </c>
      <c r="F93" s="4">
        <v>32.450000000000003</v>
      </c>
      <c r="H93" s="6">
        <f t="shared" si="13"/>
        <v>-3.2835820895522359E-2</v>
      </c>
      <c r="I93" s="6">
        <f t="shared" si="14"/>
        <v>-5.1282051282051282E-3</v>
      </c>
      <c r="J93" s="6">
        <f t="shared" si="15"/>
        <v>2.7624309392263622E-3</v>
      </c>
      <c r="K93" s="6">
        <f t="shared" si="16"/>
        <v>1.5408320493066254E-2</v>
      </c>
      <c r="L93" s="6"/>
      <c r="N93" s="6">
        <f t="shared" si="9"/>
        <v>-3.3387016032737055E-2</v>
      </c>
      <c r="O93" s="6">
        <f t="shared" si="10"/>
        <v>-5.1413995004186523E-3</v>
      </c>
      <c r="P93" s="6">
        <f t="shared" si="11"/>
        <v>2.7586224390796607E-3</v>
      </c>
      <c r="Q93" s="6">
        <f t="shared" si="12"/>
        <v>1.5290817798417145E-2</v>
      </c>
    </row>
    <row r="94" spans="1:17" ht="28.8" x14ac:dyDescent="0.3">
      <c r="A94">
        <v>93</v>
      </c>
      <c r="B94" s="2" t="s">
        <v>93</v>
      </c>
      <c r="C94" s="3">
        <v>97.2</v>
      </c>
      <c r="D94" s="4">
        <v>582</v>
      </c>
      <c r="E94" s="4">
        <v>18.149999999999999</v>
      </c>
      <c r="F94" s="4">
        <v>32.950000000000003</v>
      </c>
      <c r="H94" s="6">
        <f t="shared" si="13"/>
        <v>1.6460905349794181E-2</v>
      </c>
      <c r="I94" s="6">
        <f t="shared" si="14"/>
        <v>1.3745704467353952E-2</v>
      </c>
      <c r="J94" s="6">
        <f t="shared" si="15"/>
        <v>0</v>
      </c>
      <c r="K94" s="6">
        <f t="shared" si="16"/>
        <v>1.5174506828527208E-3</v>
      </c>
      <c r="L94" s="6"/>
      <c r="N94" s="6">
        <f t="shared" si="9"/>
        <v>1.6326893287428666E-2</v>
      </c>
      <c r="O94" s="6">
        <f t="shared" si="10"/>
        <v>1.3652089168327263E-2</v>
      </c>
      <c r="P94" s="6">
        <f t="shared" si="11"/>
        <v>0</v>
      </c>
      <c r="Q94" s="6">
        <f t="shared" si="12"/>
        <v>1.516300517964008E-3</v>
      </c>
    </row>
    <row r="95" spans="1:17" ht="28.8" x14ac:dyDescent="0.3">
      <c r="A95">
        <v>94</v>
      </c>
      <c r="B95" s="2" t="s">
        <v>94</v>
      </c>
      <c r="C95" s="3">
        <v>98.8</v>
      </c>
      <c r="D95" s="4">
        <v>590</v>
      </c>
      <c r="E95" s="4">
        <v>18.149999999999999</v>
      </c>
      <c r="F95" s="4">
        <v>33</v>
      </c>
      <c r="H95" s="6">
        <f t="shared" si="13"/>
        <v>1.2145748987854281E-2</v>
      </c>
      <c r="I95" s="6">
        <f t="shared" si="14"/>
        <v>1.1864406779661017E-2</v>
      </c>
      <c r="J95" s="6">
        <f t="shared" si="15"/>
        <v>5.509641873278316E-3</v>
      </c>
      <c r="K95" s="6">
        <f t="shared" si="16"/>
        <v>-4.5454545454545027E-3</v>
      </c>
      <c r="L95" s="6"/>
      <c r="N95" s="6">
        <f t="shared" si="9"/>
        <v>1.207258123426924E-2</v>
      </c>
      <c r="O95" s="6">
        <f t="shared" si="10"/>
        <v>1.1794576492836877E-2</v>
      </c>
      <c r="P95" s="6">
        <f t="shared" si="11"/>
        <v>5.4945193176407798E-3</v>
      </c>
      <c r="Q95" s="6">
        <f t="shared" si="12"/>
        <v>-4.5558165358606907E-3</v>
      </c>
    </row>
    <row r="96" spans="1:17" ht="28.8" x14ac:dyDescent="0.3">
      <c r="A96">
        <v>95</v>
      </c>
      <c r="B96" s="2" t="s">
        <v>95</v>
      </c>
      <c r="C96" s="3">
        <v>100</v>
      </c>
      <c r="D96" s="4">
        <v>597</v>
      </c>
      <c r="E96" s="4">
        <v>18.25</v>
      </c>
      <c r="F96" s="4">
        <v>32.85</v>
      </c>
      <c r="H96" s="6">
        <f t="shared" si="13"/>
        <v>0.02</v>
      </c>
      <c r="I96" s="6">
        <f t="shared" si="14"/>
        <v>1.6750418760469012E-3</v>
      </c>
      <c r="J96" s="6">
        <f t="shared" si="15"/>
        <v>2.7397260273972993E-3</v>
      </c>
      <c r="K96" s="6">
        <f t="shared" si="16"/>
        <v>4.414003044140017E-2</v>
      </c>
      <c r="L96" s="6"/>
      <c r="N96" s="6">
        <f t="shared" si="9"/>
        <v>1.980262729617973E-2</v>
      </c>
      <c r="O96" s="6">
        <f t="shared" si="10"/>
        <v>1.6736405580296937E-3</v>
      </c>
      <c r="P96" s="6">
        <f t="shared" si="11"/>
        <v>2.7359798188748455E-3</v>
      </c>
      <c r="Q96" s="6">
        <f t="shared" si="12"/>
        <v>4.319360924127455E-2</v>
      </c>
    </row>
    <row r="97" spans="1:17" ht="28.8" x14ac:dyDescent="0.3">
      <c r="A97">
        <v>96</v>
      </c>
      <c r="B97" s="2" t="s">
        <v>96</v>
      </c>
      <c r="C97" s="3">
        <v>102</v>
      </c>
      <c r="D97" s="4">
        <v>598</v>
      </c>
      <c r="E97" s="4">
        <v>18.3</v>
      </c>
      <c r="F97" s="4">
        <v>34.299999999999997</v>
      </c>
      <c r="H97" s="6">
        <f t="shared" si="13"/>
        <v>3.9215686274509803E-2</v>
      </c>
      <c r="I97" s="6">
        <f t="shared" si="14"/>
        <v>-5.016722408026756E-3</v>
      </c>
      <c r="J97" s="6">
        <f t="shared" si="15"/>
        <v>5.4644808743168228E-3</v>
      </c>
      <c r="K97" s="6">
        <f t="shared" si="16"/>
        <v>-3.3527696793002874E-2</v>
      </c>
      <c r="L97" s="6"/>
      <c r="N97" s="6">
        <f t="shared" si="9"/>
        <v>3.8466280827796143E-2</v>
      </c>
      <c r="O97" s="6">
        <f t="shared" si="10"/>
        <v>-5.0293484050019733E-3</v>
      </c>
      <c r="P97" s="6">
        <f t="shared" si="11"/>
        <v>5.4496047675644645E-3</v>
      </c>
      <c r="Q97" s="6">
        <f t="shared" si="12"/>
        <v>-3.4102637540022622E-2</v>
      </c>
    </row>
    <row r="98" spans="1:17" ht="28.8" x14ac:dyDescent="0.3">
      <c r="A98">
        <v>97</v>
      </c>
      <c r="B98" s="2" t="s">
        <v>97</v>
      </c>
      <c r="C98" s="3">
        <v>106</v>
      </c>
      <c r="D98" s="4">
        <v>595</v>
      </c>
      <c r="E98" s="4">
        <v>18.399999999999999</v>
      </c>
      <c r="F98" s="4">
        <v>33.15</v>
      </c>
      <c r="H98" s="6">
        <f t="shared" si="13"/>
        <v>0</v>
      </c>
      <c r="I98" s="6">
        <f t="shared" si="14"/>
        <v>1.6806722689075631E-3</v>
      </c>
      <c r="J98" s="6">
        <f t="shared" si="15"/>
        <v>0</v>
      </c>
      <c r="K98" s="6">
        <f t="shared" si="16"/>
        <v>-7.5414781297134239E-3</v>
      </c>
      <c r="L98" s="6"/>
      <c r="N98" s="6">
        <f t="shared" si="9"/>
        <v>0</v>
      </c>
      <c r="O98" s="6">
        <f t="shared" si="10"/>
        <v>1.6792615197199939E-3</v>
      </c>
      <c r="P98" s="6">
        <f t="shared" si="11"/>
        <v>0</v>
      </c>
      <c r="Q98" s="6">
        <f t="shared" si="12"/>
        <v>-7.5700588605452793E-3</v>
      </c>
    </row>
    <row r="99" spans="1:17" ht="28.8" x14ac:dyDescent="0.3">
      <c r="A99">
        <v>98</v>
      </c>
      <c r="B99" s="2" t="s">
        <v>98</v>
      </c>
      <c r="C99" s="3">
        <v>106</v>
      </c>
      <c r="D99" s="4">
        <v>596</v>
      </c>
      <c r="E99" s="4">
        <v>18.399999999999999</v>
      </c>
      <c r="F99" s="4">
        <v>32.9</v>
      </c>
      <c r="H99" s="6">
        <f t="shared" si="13"/>
        <v>4.7169811320754715E-3</v>
      </c>
      <c r="I99" s="6">
        <f t="shared" si="14"/>
        <v>-1.6778523489932886E-3</v>
      </c>
      <c r="J99" s="6">
        <f t="shared" si="15"/>
        <v>-5.4347826086955367E-3</v>
      </c>
      <c r="K99" s="6">
        <f t="shared" si="16"/>
        <v>-3.9513677811550067E-2</v>
      </c>
      <c r="L99" s="6"/>
      <c r="N99" s="6">
        <f t="shared" si="9"/>
        <v>4.7058910374127138E-3</v>
      </c>
      <c r="O99" s="6">
        <f t="shared" si="10"/>
        <v>-1.6792615197200253E-3</v>
      </c>
      <c r="P99" s="6">
        <f t="shared" si="11"/>
        <v>-5.4496047675645911E-3</v>
      </c>
      <c r="Q99" s="6">
        <f t="shared" si="12"/>
        <v>-4.0315537178459641E-2</v>
      </c>
    </row>
    <row r="100" spans="1:17" ht="28.8" x14ac:dyDescent="0.3">
      <c r="A100">
        <v>99</v>
      </c>
      <c r="B100" s="2" t="s">
        <v>99</v>
      </c>
      <c r="C100" s="3">
        <v>106.5</v>
      </c>
      <c r="D100" s="4">
        <v>595</v>
      </c>
      <c r="E100" s="4">
        <v>18.3</v>
      </c>
      <c r="F100" s="4">
        <v>31.6</v>
      </c>
      <c r="H100" s="6">
        <f t="shared" si="13"/>
        <v>0</v>
      </c>
      <c r="I100" s="6">
        <f t="shared" si="14"/>
        <v>-5.0420168067226894E-3</v>
      </c>
      <c r="J100" s="6">
        <f t="shared" si="15"/>
        <v>-5.4644808743170171E-3</v>
      </c>
      <c r="K100" s="6">
        <f t="shared" si="16"/>
        <v>-2.3734177215189872E-2</v>
      </c>
      <c r="L100" s="6"/>
      <c r="N100" s="6">
        <f t="shared" si="9"/>
        <v>0</v>
      </c>
      <c r="O100" s="6">
        <f t="shared" si="10"/>
        <v>-5.0547706616240603E-3</v>
      </c>
      <c r="P100" s="6">
        <f t="shared" si="11"/>
        <v>-5.4794657646257076E-3</v>
      </c>
      <c r="Q100" s="6">
        <f t="shared" si="12"/>
        <v>-2.4020370241469625E-2</v>
      </c>
    </row>
    <row r="101" spans="1:17" ht="28.8" x14ac:dyDescent="0.3">
      <c r="A101">
        <v>100</v>
      </c>
      <c r="B101" s="2" t="s">
        <v>100</v>
      </c>
      <c r="C101" s="3">
        <v>106.5</v>
      </c>
      <c r="D101" s="4">
        <v>592</v>
      </c>
      <c r="E101" s="4">
        <v>18.2</v>
      </c>
      <c r="F101" s="4">
        <v>30.85</v>
      </c>
      <c r="H101" s="6">
        <f t="shared" si="13"/>
        <v>9.3896713615023476E-3</v>
      </c>
      <c r="I101" s="6">
        <f t="shared" si="14"/>
        <v>-5.0675675675675678E-3</v>
      </c>
      <c r="J101" s="6">
        <f t="shared" si="15"/>
        <v>5.494505494505573E-3</v>
      </c>
      <c r="K101" s="6">
        <f t="shared" si="16"/>
        <v>3.0794165316045355E-2</v>
      </c>
      <c r="L101" s="6"/>
      <c r="N101" s="6">
        <f t="shared" si="9"/>
        <v>9.345862418237599E-3</v>
      </c>
      <c r="O101" s="6">
        <f t="shared" si="10"/>
        <v>-5.0804512324189519E-3</v>
      </c>
      <c r="P101" s="6">
        <f t="shared" si="11"/>
        <v>5.4794657646255705E-3</v>
      </c>
      <c r="Q101" s="6">
        <f t="shared" si="12"/>
        <v>3.0329539434734237E-2</v>
      </c>
    </row>
    <row r="102" spans="1:17" ht="28.8" x14ac:dyDescent="0.3">
      <c r="A102">
        <v>101</v>
      </c>
      <c r="B102" s="2" t="s">
        <v>101</v>
      </c>
      <c r="C102" s="3">
        <v>107.5</v>
      </c>
      <c r="D102" s="4">
        <v>589</v>
      </c>
      <c r="E102" s="4">
        <v>18.3</v>
      </c>
      <c r="F102" s="4">
        <v>31.8</v>
      </c>
      <c r="H102" s="6">
        <f t="shared" si="13"/>
        <v>2.3255813953488372E-2</v>
      </c>
      <c r="I102" s="6">
        <f t="shared" si="14"/>
        <v>-5.0933786078098476E-3</v>
      </c>
      <c r="J102" s="6">
        <f t="shared" si="15"/>
        <v>-5.4644808743170171E-3</v>
      </c>
      <c r="K102" s="6">
        <f t="shared" si="16"/>
        <v>-1.2578616352201324E-2</v>
      </c>
      <c r="L102" s="6"/>
      <c r="N102" s="6">
        <f t="shared" si="9"/>
        <v>2.2989518224698781E-2</v>
      </c>
      <c r="O102" s="6">
        <f t="shared" si="10"/>
        <v>-5.1063940745741387E-3</v>
      </c>
      <c r="P102" s="6">
        <f t="shared" si="11"/>
        <v>-5.4794657646257076E-3</v>
      </c>
      <c r="Q102" s="6">
        <f t="shared" si="12"/>
        <v>-1.2658396871923577E-2</v>
      </c>
    </row>
    <row r="103" spans="1:17" ht="28.8" x14ac:dyDescent="0.3">
      <c r="A103">
        <v>102</v>
      </c>
      <c r="B103" s="2" t="s">
        <v>102</v>
      </c>
      <c r="C103" s="3">
        <v>110</v>
      </c>
      <c r="D103" s="4">
        <v>586</v>
      </c>
      <c r="E103" s="4">
        <v>18.2</v>
      </c>
      <c r="F103" s="4">
        <v>31.4</v>
      </c>
      <c r="H103" s="6">
        <f t="shared" si="13"/>
        <v>-4.5454545454545452E-3</v>
      </c>
      <c r="I103" s="6">
        <f t="shared" si="14"/>
        <v>2.2184300341296929E-2</v>
      </c>
      <c r="J103" s="6">
        <f t="shared" si="15"/>
        <v>5.494505494505573E-3</v>
      </c>
      <c r="K103" s="6">
        <f t="shared" si="16"/>
        <v>8.439490445859868E-2</v>
      </c>
      <c r="L103" s="6"/>
      <c r="N103" s="6">
        <f t="shared" si="9"/>
        <v>-4.5558165358606907E-3</v>
      </c>
      <c r="O103" s="6">
        <f t="shared" si="10"/>
        <v>2.1941808538436729E-2</v>
      </c>
      <c r="P103" s="6">
        <f t="shared" si="11"/>
        <v>5.4794657646255705E-3</v>
      </c>
      <c r="Q103" s="6">
        <f t="shared" si="12"/>
        <v>8.1022139681313721E-2</v>
      </c>
    </row>
    <row r="104" spans="1:17" ht="28.8" x14ac:dyDescent="0.3">
      <c r="A104">
        <v>103</v>
      </c>
      <c r="B104" s="2" t="s">
        <v>103</v>
      </c>
      <c r="C104" s="3">
        <v>109.5</v>
      </c>
      <c r="D104" s="4">
        <v>599</v>
      </c>
      <c r="E104" s="4">
        <v>18.3</v>
      </c>
      <c r="F104" s="4">
        <v>34.049999999999997</v>
      </c>
      <c r="H104" s="6">
        <f t="shared" si="13"/>
        <v>-1.3698630136986301E-2</v>
      </c>
      <c r="I104" s="6">
        <f t="shared" si="14"/>
        <v>5.008347245409015E-3</v>
      </c>
      <c r="J104" s="6">
        <f t="shared" si="15"/>
        <v>-2.7322404371585085E-3</v>
      </c>
      <c r="K104" s="6">
        <f t="shared" si="16"/>
        <v>-2.9368575624082235E-2</v>
      </c>
      <c r="L104" s="6"/>
      <c r="N104" s="6">
        <f t="shared" si="9"/>
        <v>-1.3793322132335873E-2</v>
      </c>
      <c r="O104" s="6">
        <f t="shared" si="10"/>
        <v>4.9958471933716697E-3</v>
      </c>
      <c r="P104" s="6">
        <f t="shared" si="11"/>
        <v>-2.7359798188747488E-3</v>
      </c>
      <c r="Q104" s="6">
        <f t="shared" si="12"/>
        <v>-2.9808466297826085E-2</v>
      </c>
    </row>
    <row r="105" spans="1:17" ht="28.8" x14ac:dyDescent="0.3">
      <c r="A105">
        <v>104</v>
      </c>
      <c r="B105" s="2" t="s">
        <v>104</v>
      </c>
      <c r="C105" s="3">
        <v>108</v>
      </c>
      <c r="D105" s="4">
        <v>602</v>
      </c>
      <c r="E105" s="4">
        <v>18.25</v>
      </c>
      <c r="F105" s="4">
        <v>33.049999999999997</v>
      </c>
      <c r="H105" s="6">
        <f t="shared" si="13"/>
        <v>4.6296296296296294E-3</v>
      </c>
      <c r="I105" s="6">
        <f t="shared" si="14"/>
        <v>1.1627906976744186E-2</v>
      </c>
      <c r="J105" s="6">
        <f t="shared" si="15"/>
        <v>2.7397260273972993E-3</v>
      </c>
      <c r="K105" s="6">
        <f t="shared" si="16"/>
        <v>2.4205748865355654E-2</v>
      </c>
      <c r="L105" s="6"/>
      <c r="N105" s="6">
        <f t="shared" si="9"/>
        <v>4.6189458562944583E-3</v>
      </c>
      <c r="O105" s="6">
        <f t="shared" si="10"/>
        <v>1.1560822401076006E-2</v>
      </c>
      <c r="P105" s="6">
        <f t="shared" si="11"/>
        <v>2.7359798188748455E-3</v>
      </c>
      <c r="Q105" s="6">
        <f t="shared" si="12"/>
        <v>2.3917433060588938E-2</v>
      </c>
    </row>
    <row r="106" spans="1:17" ht="28.8" x14ac:dyDescent="0.3">
      <c r="A106">
        <v>105</v>
      </c>
      <c r="B106" s="2" t="s">
        <v>105</v>
      </c>
      <c r="C106" s="3">
        <v>108.5</v>
      </c>
      <c r="D106" s="4">
        <v>609</v>
      </c>
      <c r="E106" s="4">
        <v>18.3</v>
      </c>
      <c r="F106" s="4">
        <v>33.85</v>
      </c>
      <c r="H106" s="6">
        <f t="shared" si="13"/>
        <v>2.7649769585253458E-2</v>
      </c>
      <c r="I106" s="6">
        <f t="shared" si="14"/>
        <v>-6.5681444991789817E-3</v>
      </c>
      <c r="J106" s="6">
        <f t="shared" si="15"/>
        <v>2.7322404371585085E-3</v>
      </c>
      <c r="K106" s="6">
        <f t="shared" si="16"/>
        <v>2.0679468242245074E-2</v>
      </c>
      <c r="L106" s="6"/>
      <c r="N106" s="6">
        <f t="shared" si="9"/>
        <v>2.7274417919659306E-2</v>
      </c>
      <c r="O106" s="6">
        <f t="shared" si="10"/>
        <v>-6.5898096790555525E-3</v>
      </c>
      <c r="P106" s="6">
        <f t="shared" si="11"/>
        <v>2.7285146532041358E-3</v>
      </c>
      <c r="Q106" s="6">
        <f t="shared" si="12"/>
        <v>2.0468550855394799E-2</v>
      </c>
    </row>
    <row r="107" spans="1:17" ht="28.8" x14ac:dyDescent="0.3">
      <c r="A107">
        <v>106</v>
      </c>
      <c r="B107" s="2" t="s">
        <v>106</v>
      </c>
      <c r="C107" s="3">
        <v>111.5</v>
      </c>
      <c r="D107" s="4">
        <v>605</v>
      </c>
      <c r="E107" s="4">
        <v>18.350000000000001</v>
      </c>
      <c r="F107" s="4">
        <v>34.549999999999997</v>
      </c>
      <c r="H107" s="6">
        <f t="shared" si="13"/>
        <v>-2.6905829596412557E-2</v>
      </c>
      <c r="I107" s="6">
        <f t="shared" si="14"/>
        <v>1.652892561983471E-3</v>
      </c>
      <c r="J107" s="6">
        <f t="shared" si="15"/>
        <v>-5.449591280654028E-3</v>
      </c>
      <c r="K107" s="6">
        <f t="shared" si="16"/>
        <v>-4.3415340086830276E-3</v>
      </c>
      <c r="L107" s="6"/>
      <c r="N107" s="6">
        <f t="shared" si="9"/>
        <v>-2.7274417919659174E-2</v>
      </c>
      <c r="O107" s="6">
        <f t="shared" si="10"/>
        <v>1.6515280384729392E-3</v>
      </c>
      <c r="P107" s="6">
        <f t="shared" si="11"/>
        <v>-5.4644944720788485E-3</v>
      </c>
      <c r="Q107" s="6">
        <f t="shared" si="12"/>
        <v>-4.3509858343261463E-3</v>
      </c>
    </row>
    <row r="108" spans="1:17" ht="28.8" x14ac:dyDescent="0.3">
      <c r="A108">
        <v>107</v>
      </c>
      <c r="B108" s="2" t="s">
        <v>107</v>
      </c>
      <c r="C108" s="3">
        <v>108.5</v>
      </c>
      <c r="D108" s="4">
        <v>606</v>
      </c>
      <c r="E108" s="4">
        <v>18.25</v>
      </c>
      <c r="F108" s="4">
        <v>34.4</v>
      </c>
      <c r="H108" s="6">
        <f t="shared" si="13"/>
        <v>-3.6866359447004608E-2</v>
      </c>
      <c r="I108" s="6">
        <f t="shared" si="14"/>
        <v>-4.9504950495049506E-3</v>
      </c>
      <c r="J108" s="6">
        <f t="shared" si="15"/>
        <v>-8.2191780821917037E-3</v>
      </c>
      <c r="K108" s="6">
        <f t="shared" si="16"/>
        <v>-4.3604651162790289E-3</v>
      </c>
      <c r="L108" s="6"/>
      <c r="N108" s="6">
        <f t="shared" si="9"/>
        <v>-3.7563101575648496E-2</v>
      </c>
      <c r="O108" s="6">
        <f t="shared" si="10"/>
        <v>-4.9627893421290139E-3</v>
      </c>
      <c r="P108" s="6">
        <f t="shared" si="11"/>
        <v>-8.2531417567204141E-3</v>
      </c>
      <c r="Q108" s="6">
        <f t="shared" si="12"/>
        <v>-4.369999671118379E-3</v>
      </c>
    </row>
    <row r="109" spans="1:17" ht="28.8" x14ac:dyDescent="0.3">
      <c r="A109">
        <v>108</v>
      </c>
      <c r="B109" s="2" t="s">
        <v>108</v>
      </c>
      <c r="C109" s="3">
        <v>104.5</v>
      </c>
      <c r="D109" s="4">
        <v>603</v>
      </c>
      <c r="E109" s="4">
        <v>18.100000000000001</v>
      </c>
      <c r="F109" s="4">
        <v>34.25</v>
      </c>
      <c r="H109" s="6">
        <f t="shared" si="13"/>
        <v>-9.5693779904306216E-3</v>
      </c>
      <c r="I109" s="6">
        <f t="shared" si="14"/>
        <v>-3.316749585406302E-2</v>
      </c>
      <c r="J109" s="6">
        <f t="shared" si="15"/>
        <v>0</v>
      </c>
      <c r="K109" s="6">
        <f t="shared" si="16"/>
        <v>-4.2335766423357749E-2</v>
      </c>
      <c r="L109" s="6"/>
      <c r="N109" s="6">
        <f t="shared" si="9"/>
        <v>-9.6154586994419804E-3</v>
      </c>
      <c r="O109" s="6">
        <f t="shared" si="10"/>
        <v>-3.3730010376693022E-2</v>
      </c>
      <c r="P109" s="6">
        <f t="shared" si="11"/>
        <v>0</v>
      </c>
      <c r="Q109" s="6">
        <f t="shared" si="12"/>
        <v>-4.3258049318136378E-2</v>
      </c>
    </row>
    <row r="110" spans="1:17" ht="28.8" x14ac:dyDescent="0.3">
      <c r="A110">
        <v>109</v>
      </c>
      <c r="B110" s="2" t="s">
        <v>109</v>
      </c>
      <c r="C110" s="3">
        <v>103.5</v>
      </c>
      <c r="D110" s="4">
        <v>583</v>
      </c>
      <c r="E110" s="4">
        <v>18.100000000000001</v>
      </c>
      <c r="F110" s="4">
        <v>32.799999999999997</v>
      </c>
      <c r="H110" s="6">
        <f t="shared" si="13"/>
        <v>2.4154589371980676E-2</v>
      </c>
      <c r="I110" s="6">
        <f t="shared" si="14"/>
        <v>-8.5763293310463125E-3</v>
      </c>
      <c r="J110" s="6">
        <f t="shared" si="15"/>
        <v>5.5248618784529205E-3</v>
      </c>
      <c r="K110" s="6">
        <f t="shared" si="16"/>
        <v>-1.5243902439024392E-2</v>
      </c>
      <c r="L110" s="6"/>
      <c r="N110" s="6">
        <f t="shared" si="9"/>
        <v>2.3867481406643486E-2</v>
      </c>
      <c r="O110" s="6">
        <f t="shared" si="10"/>
        <v>-8.6133176781149467E-3</v>
      </c>
      <c r="P110" s="6">
        <f t="shared" si="11"/>
        <v>5.5096558109694795E-3</v>
      </c>
      <c r="Q110" s="6">
        <f t="shared" si="12"/>
        <v>-1.5361285161487206E-2</v>
      </c>
    </row>
    <row r="111" spans="1:17" ht="28.8" x14ac:dyDescent="0.3">
      <c r="A111">
        <v>110</v>
      </c>
      <c r="B111" s="2" t="s">
        <v>110</v>
      </c>
      <c r="C111" s="3">
        <v>106</v>
      </c>
      <c r="D111" s="4">
        <v>578</v>
      </c>
      <c r="E111" s="4">
        <v>18.2</v>
      </c>
      <c r="F111" s="4">
        <v>32.299999999999997</v>
      </c>
      <c r="H111" s="6">
        <f t="shared" si="13"/>
        <v>3.7735849056603772E-2</v>
      </c>
      <c r="I111" s="6">
        <f t="shared" si="14"/>
        <v>2.9411764705882353E-2</v>
      </c>
      <c r="J111" s="6">
        <f t="shared" si="15"/>
        <v>2.7472527472527865E-3</v>
      </c>
      <c r="K111" s="6">
        <f t="shared" si="16"/>
        <v>5.8823529411764885E-2</v>
      </c>
      <c r="L111" s="6"/>
      <c r="N111" s="6">
        <f t="shared" si="9"/>
        <v>3.7041271680349076E-2</v>
      </c>
      <c r="O111" s="6">
        <f t="shared" si="10"/>
        <v>2.8987536873252187E-2</v>
      </c>
      <c r="P111" s="6">
        <f t="shared" si="11"/>
        <v>2.7434859457508339E-3</v>
      </c>
      <c r="Q111" s="6">
        <f t="shared" si="12"/>
        <v>5.7158413839948831E-2</v>
      </c>
    </row>
    <row r="112" spans="1:17" ht="28.8" x14ac:dyDescent="0.3">
      <c r="A112">
        <v>111</v>
      </c>
      <c r="B112" s="2" t="s">
        <v>111</v>
      </c>
      <c r="C112" s="3">
        <v>110</v>
      </c>
      <c r="D112" s="4">
        <v>595</v>
      </c>
      <c r="E112" s="4">
        <v>18.25</v>
      </c>
      <c r="F112" s="4">
        <v>34.200000000000003</v>
      </c>
      <c r="H112" s="6">
        <f t="shared" si="13"/>
        <v>-4.5454545454545452E-3</v>
      </c>
      <c r="I112" s="6">
        <f t="shared" si="14"/>
        <v>-8.4033613445378148E-3</v>
      </c>
      <c r="J112" s="6">
        <f t="shared" si="15"/>
        <v>2.7397260273972993E-3</v>
      </c>
      <c r="K112" s="6">
        <f t="shared" si="16"/>
        <v>1.754385964912264E-2</v>
      </c>
      <c r="L112" s="6"/>
      <c r="N112" s="6">
        <f t="shared" si="9"/>
        <v>-4.5558165358606907E-3</v>
      </c>
      <c r="O112" s="6">
        <f t="shared" si="10"/>
        <v>-8.4388686458645949E-3</v>
      </c>
      <c r="P112" s="6">
        <f t="shared" si="11"/>
        <v>2.7359798188748455E-3</v>
      </c>
      <c r="Q112" s="6">
        <f t="shared" si="12"/>
        <v>1.739174271186902E-2</v>
      </c>
    </row>
    <row r="113" spans="1:17" ht="28.8" x14ac:dyDescent="0.3">
      <c r="A113">
        <v>112</v>
      </c>
      <c r="B113" s="2" t="s">
        <v>112</v>
      </c>
      <c r="C113" s="3">
        <v>109.5</v>
      </c>
      <c r="D113" s="4">
        <v>590</v>
      </c>
      <c r="E113" s="4">
        <v>18.3</v>
      </c>
      <c r="F113" s="4">
        <v>34.799999999999997</v>
      </c>
      <c r="H113" s="6">
        <f t="shared" si="13"/>
        <v>-4.5662100456621002E-3</v>
      </c>
      <c r="I113" s="6">
        <f t="shared" si="14"/>
        <v>1.6949152542372881E-3</v>
      </c>
      <c r="J113" s="6">
        <f t="shared" si="15"/>
        <v>8.1967213114753322E-3</v>
      </c>
      <c r="K113" s="6">
        <f t="shared" si="16"/>
        <v>-4.3103448275861661E-3</v>
      </c>
      <c r="L113" s="6"/>
      <c r="N113" s="6">
        <f t="shared" si="9"/>
        <v>-4.5766670274118666E-3</v>
      </c>
      <c r="O113" s="6">
        <f t="shared" si="10"/>
        <v>1.6934805063331477E-3</v>
      </c>
      <c r="P113" s="6">
        <f t="shared" si="11"/>
        <v>8.1633106391608354E-3</v>
      </c>
      <c r="Q113" s="6">
        <f t="shared" si="12"/>
        <v>-4.3196611445163961E-3</v>
      </c>
    </row>
    <row r="114" spans="1:17" ht="28.8" x14ac:dyDescent="0.3">
      <c r="A114">
        <v>113</v>
      </c>
      <c r="B114" s="2" t="s">
        <v>113</v>
      </c>
      <c r="C114" s="3">
        <v>109</v>
      </c>
      <c r="D114" s="4">
        <v>591</v>
      </c>
      <c r="E114" s="4">
        <v>18.45</v>
      </c>
      <c r="F114" s="4">
        <v>34.65</v>
      </c>
      <c r="H114" s="6">
        <f t="shared" si="13"/>
        <v>-4.5871559633027525E-3</v>
      </c>
      <c r="I114" s="6">
        <f t="shared" si="14"/>
        <v>-1.6920473773265651E-3</v>
      </c>
      <c r="J114" s="6">
        <f t="shared" si="15"/>
        <v>5.4200542005420826E-3</v>
      </c>
      <c r="K114" s="6">
        <f t="shared" si="16"/>
        <v>-2.1645021645021648E-2</v>
      </c>
      <c r="L114" s="6"/>
      <c r="N114" s="6">
        <f t="shared" si="9"/>
        <v>-4.5977092486294314E-3</v>
      </c>
      <c r="O114" s="6">
        <f t="shared" si="10"/>
        <v>-1.6934805063330315E-3</v>
      </c>
      <c r="P114" s="6">
        <f t="shared" si="11"/>
        <v>5.4054185669079819E-3</v>
      </c>
      <c r="Q114" s="6">
        <f t="shared" si="12"/>
        <v>-2.1882711249507709E-2</v>
      </c>
    </row>
    <row r="115" spans="1:17" ht="28.8" x14ac:dyDescent="0.3">
      <c r="A115">
        <v>114</v>
      </c>
      <c r="B115" s="2" t="s">
        <v>114</v>
      </c>
      <c r="C115" s="3">
        <v>108.5</v>
      </c>
      <c r="D115" s="4">
        <v>590</v>
      </c>
      <c r="E115" s="4">
        <v>18.55</v>
      </c>
      <c r="F115" s="4">
        <v>33.9</v>
      </c>
      <c r="H115" s="6">
        <f t="shared" si="13"/>
        <v>-4.608294930875576E-3</v>
      </c>
      <c r="I115" s="6">
        <f t="shared" si="14"/>
        <v>8.4745762711864406E-3</v>
      </c>
      <c r="J115" s="6">
        <f t="shared" si="15"/>
        <v>-8.0862533692723521E-3</v>
      </c>
      <c r="K115" s="6">
        <f t="shared" si="16"/>
        <v>-2.9498525073746733E-3</v>
      </c>
      <c r="L115" s="6"/>
      <c r="N115" s="6">
        <f t="shared" si="9"/>
        <v>-4.6189458562945285E-3</v>
      </c>
      <c r="O115" s="6">
        <f t="shared" si="10"/>
        <v>8.4388686458646035E-3</v>
      </c>
      <c r="P115" s="6">
        <f t="shared" si="11"/>
        <v>-8.1191244385043528E-3</v>
      </c>
      <c r="Q115" s="6">
        <f t="shared" si="12"/>
        <v>-2.9542118974315201E-3</v>
      </c>
    </row>
    <row r="116" spans="1:17" ht="28.8" x14ac:dyDescent="0.3">
      <c r="A116">
        <v>115</v>
      </c>
      <c r="B116" s="2" t="s">
        <v>115</v>
      </c>
      <c r="C116" s="3">
        <v>108</v>
      </c>
      <c r="D116" s="4">
        <v>595</v>
      </c>
      <c r="E116" s="4">
        <v>18.399999999999999</v>
      </c>
      <c r="F116" s="4">
        <v>33.799999999999997</v>
      </c>
      <c r="H116" s="6">
        <f t="shared" si="13"/>
        <v>-1.3888888888888888E-2</v>
      </c>
      <c r="I116" s="6">
        <f t="shared" si="14"/>
        <v>0</v>
      </c>
      <c r="J116" s="6">
        <f t="shared" si="15"/>
        <v>2.717391304347865E-3</v>
      </c>
      <c r="K116" s="6">
        <f t="shared" si="16"/>
        <v>3.25443786982249E-2</v>
      </c>
      <c r="L116" s="6"/>
      <c r="N116" s="6">
        <f t="shared" si="9"/>
        <v>-1.3986241974739839E-2</v>
      </c>
      <c r="O116" s="6">
        <f t="shared" si="10"/>
        <v>0</v>
      </c>
      <c r="P116" s="6">
        <f t="shared" si="11"/>
        <v>2.7137058715963258E-3</v>
      </c>
      <c r="Q116" s="6">
        <f t="shared" si="12"/>
        <v>3.2026026719408435E-2</v>
      </c>
    </row>
    <row r="117" spans="1:17" ht="28.8" x14ac:dyDescent="0.3">
      <c r="A117">
        <v>116</v>
      </c>
      <c r="B117" s="2" t="s">
        <v>116</v>
      </c>
      <c r="C117" s="3">
        <v>106.5</v>
      </c>
      <c r="D117" s="4">
        <v>595</v>
      </c>
      <c r="E117" s="4">
        <v>18.45</v>
      </c>
      <c r="F117" s="4">
        <v>34.9</v>
      </c>
      <c r="H117" s="6">
        <f t="shared" si="13"/>
        <v>-4.6948356807511738E-3</v>
      </c>
      <c r="I117" s="6">
        <f t="shared" si="14"/>
        <v>-3.3613445378151263E-3</v>
      </c>
      <c r="J117" s="6">
        <f t="shared" si="15"/>
        <v>-5.4200542005418901E-3</v>
      </c>
      <c r="K117" s="6">
        <f t="shared" si="16"/>
        <v>-3.1518624641833852E-2</v>
      </c>
      <c r="L117" s="6"/>
      <c r="N117" s="6">
        <f t="shared" si="9"/>
        <v>-4.7058910374126166E-3</v>
      </c>
      <c r="O117" s="6">
        <f t="shared" si="10"/>
        <v>-3.3670065479042954E-3</v>
      </c>
      <c r="P117" s="6">
        <f t="shared" si="11"/>
        <v>-5.4347959859568327E-3</v>
      </c>
      <c r="Q117" s="6">
        <f t="shared" si="12"/>
        <v>-3.2026026719408435E-2</v>
      </c>
    </row>
    <row r="118" spans="1:17" ht="28.8" x14ac:dyDescent="0.3">
      <c r="A118">
        <v>117</v>
      </c>
      <c r="B118" s="2" t="s">
        <v>117</v>
      </c>
      <c r="C118" s="3">
        <v>106</v>
      </c>
      <c r="D118" s="4">
        <v>593</v>
      </c>
      <c r="E118" s="4">
        <v>18.350000000000001</v>
      </c>
      <c r="F118" s="4">
        <v>33.799999999999997</v>
      </c>
      <c r="H118" s="6">
        <f t="shared" si="13"/>
        <v>3.7735849056603772E-2</v>
      </c>
      <c r="I118" s="6">
        <f t="shared" si="14"/>
        <v>-8.4317032040472171E-3</v>
      </c>
      <c r="J118" s="6">
        <f t="shared" si="15"/>
        <v>-2.724795640327014E-3</v>
      </c>
      <c r="K118" s="6">
        <f t="shared" si="16"/>
        <v>-1.4792899408283184E-3</v>
      </c>
      <c r="L118" s="6"/>
      <c r="N118" s="6">
        <f t="shared" si="9"/>
        <v>3.7041271680349076E-2</v>
      </c>
      <c r="O118" s="6">
        <f t="shared" si="10"/>
        <v>-8.4674510990984941E-3</v>
      </c>
      <c r="P118" s="6">
        <f t="shared" si="11"/>
        <v>-2.7285146532040625E-3</v>
      </c>
      <c r="Q118" s="6">
        <f t="shared" si="12"/>
        <v>-1.4803851704342195E-3</v>
      </c>
    </row>
    <row r="119" spans="1:17" ht="28.8" x14ac:dyDescent="0.3">
      <c r="A119">
        <v>118</v>
      </c>
      <c r="B119" s="2" t="s">
        <v>118</v>
      </c>
      <c r="C119" s="3">
        <v>110</v>
      </c>
      <c r="D119" s="4">
        <v>588</v>
      </c>
      <c r="E119" s="4">
        <v>18.3</v>
      </c>
      <c r="F119" s="4">
        <v>33.75</v>
      </c>
      <c r="H119" s="6">
        <f t="shared" si="13"/>
        <v>0.05</v>
      </c>
      <c r="I119" s="6">
        <f t="shared" si="14"/>
        <v>5.1020408163265302E-3</v>
      </c>
      <c r="J119" s="6">
        <f t="shared" si="15"/>
        <v>5.4644808743168228E-3</v>
      </c>
      <c r="K119" s="6">
        <f t="shared" si="16"/>
        <v>7.4074074074074077E-3</v>
      </c>
      <c r="L119" s="6"/>
      <c r="N119" s="6">
        <f t="shared" si="9"/>
        <v>4.8790164169432049E-2</v>
      </c>
      <c r="O119" s="6">
        <f t="shared" si="10"/>
        <v>5.0890695074712281E-3</v>
      </c>
      <c r="P119" s="6">
        <f t="shared" si="11"/>
        <v>5.4496047675644645E-3</v>
      </c>
      <c r="Q119" s="6">
        <f t="shared" si="12"/>
        <v>7.38010729762246E-3</v>
      </c>
    </row>
    <row r="120" spans="1:17" ht="28.8" x14ac:dyDescent="0.3">
      <c r="A120">
        <v>119</v>
      </c>
      <c r="B120" s="2" t="s">
        <v>119</v>
      </c>
      <c r="C120" s="3">
        <v>115.5</v>
      </c>
      <c r="D120" s="4">
        <v>591</v>
      </c>
      <c r="E120" s="4">
        <v>18.399999999999999</v>
      </c>
      <c r="F120" s="4">
        <v>34</v>
      </c>
      <c r="H120" s="6">
        <f t="shared" si="13"/>
        <v>-8.658008658008658E-3</v>
      </c>
      <c r="I120" s="6">
        <f t="shared" si="14"/>
        <v>1.6920473773265651E-3</v>
      </c>
      <c r="J120" s="6">
        <f t="shared" si="15"/>
        <v>1.086956521739146E-2</v>
      </c>
      <c r="K120" s="6">
        <f t="shared" si="16"/>
        <v>-1.9117647058823489E-2</v>
      </c>
      <c r="L120" s="6"/>
      <c r="N120" s="6">
        <f t="shared" si="9"/>
        <v>-8.695706967553932E-3</v>
      </c>
      <c r="O120" s="6">
        <f t="shared" si="10"/>
        <v>1.6906174779074521E-3</v>
      </c>
      <c r="P120" s="6">
        <f t="shared" si="11"/>
        <v>1.0810916104215676E-2</v>
      </c>
      <c r="Q120" s="6">
        <f t="shared" si="12"/>
        <v>-1.9302752254528596E-2</v>
      </c>
    </row>
    <row r="121" spans="1:17" ht="28.8" x14ac:dyDescent="0.3">
      <c r="A121">
        <v>120</v>
      </c>
      <c r="B121" s="2" t="s">
        <v>120</v>
      </c>
      <c r="C121" s="3">
        <v>114.5</v>
      </c>
      <c r="D121" s="4">
        <v>592</v>
      </c>
      <c r="E121" s="4">
        <v>18.600000000000001</v>
      </c>
      <c r="F121" s="4">
        <v>33.35</v>
      </c>
      <c r="H121" s="6">
        <f t="shared" si="13"/>
        <v>-2.1834061135371178E-2</v>
      </c>
      <c r="I121" s="6">
        <f t="shared" si="14"/>
        <v>3.3783783783783786E-3</v>
      </c>
      <c r="J121" s="6">
        <f t="shared" si="15"/>
        <v>0</v>
      </c>
      <c r="K121" s="6">
        <f t="shared" si="16"/>
        <v>-1.6491754122938657E-2</v>
      </c>
      <c r="L121" s="6"/>
      <c r="N121" s="6">
        <f t="shared" si="9"/>
        <v>-2.2075951699199847E-2</v>
      </c>
      <c r="O121" s="6">
        <f t="shared" si="10"/>
        <v>3.372684478639156E-3</v>
      </c>
      <c r="P121" s="6">
        <f t="shared" si="11"/>
        <v>0</v>
      </c>
      <c r="Q121" s="6">
        <f t="shared" si="12"/>
        <v>-1.6629256971534834E-2</v>
      </c>
    </row>
    <row r="122" spans="1:17" ht="28.8" x14ac:dyDescent="0.3">
      <c r="A122">
        <v>121</v>
      </c>
      <c r="B122" s="2" t="s">
        <v>121</v>
      </c>
      <c r="C122" s="3">
        <v>112</v>
      </c>
      <c r="D122" s="4">
        <v>594</v>
      </c>
      <c r="E122" s="4">
        <v>18.600000000000001</v>
      </c>
      <c r="F122" s="4">
        <v>32.799999999999997</v>
      </c>
      <c r="H122" s="6">
        <f t="shared" si="13"/>
        <v>-2.6785714285714284E-2</v>
      </c>
      <c r="I122" s="6">
        <f t="shared" si="14"/>
        <v>-1.0101010101010102E-2</v>
      </c>
      <c r="J122" s="6">
        <f t="shared" si="15"/>
        <v>0</v>
      </c>
      <c r="K122" s="6">
        <f t="shared" si="16"/>
        <v>1.371951219512204E-2</v>
      </c>
      <c r="L122" s="6"/>
      <c r="N122" s="6">
        <f t="shared" si="9"/>
        <v>-2.715098906595086E-2</v>
      </c>
      <c r="O122" s="6">
        <f t="shared" si="10"/>
        <v>-1.0152371464017962E-2</v>
      </c>
      <c r="P122" s="6">
        <f t="shared" si="11"/>
        <v>0</v>
      </c>
      <c r="Q122" s="6">
        <f t="shared" si="12"/>
        <v>1.3626251711765274E-2</v>
      </c>
    </row>
    <row r="123" spans="1:17" ht="28.8" x14ac:dyDescent="0.3">
      <c r="A123">
        <v>122</v>
      </c>
      <c r="B123" s="2" t="s">
        <v>122</v>
      </c>
      <c r="C123" s="3">
        <v>109</v>
      </c>
      <c r="D123" s="4">
        <v>588</v>
      </c>
      <c r="E123" s="4">
        <v>18.600000000000001</v>
      </c>
      <c r="F123" s="4">
        <v>33.25</v>
      </c>
      <c r="H123" s="6">
        <f t="shared" si="13"/>
        <v>9.1743119266055051E-3</v>
      </c>
      <c r="I123" s="6">
        <f t="shared" si="14"/>
        <v>-6.8027210884353739E-3</v>
      </c>
      <c r="J123" s="6">
        <f t="shared" si="15"/>
        <v>2.6881720430105998E-3</v>
      </c>
      <c r="K123" s="6">
        <f t="shared" si="16"/>
        <v>9.0225563909773574E-3</v>
      </c>
      <c r="L123" s="6"/>
      <c r="N123" s="6">
        <f t="shared" si="9"/>
        <v>9.1324835632724723E-3</v>
      </c>
      <c r="O123" s="6">
        <f t="shared" si="10"/>
        <v>-6.8259650703998706E-3</v>
      </c>
      <c r="P123" s="6">
        <f t="shared" si="11"/>
        <v>2.6845653706687612E-3</v>
      </c>
      <c r="Q123" s="6">
        <f t="shared" si="12"/>
        <v>8.9820963158275865E-3</v>
      </c>
    </row>
    <row r="124" spans="1:17" ht="28.8" x14ac:dyDescent="0.3">
      <c r="A124">
        <v>123</v>
      </c>
      <c r="B124" s="2" t="s">
        <v>123</v>
      </c>
      <c r="C124" s="3">
        <v>110</v>
      </c>
      <c r="D124" s="4">
        <v>584</v>
      </c>
      <c r="E124" s="4">
        <v>18.649999999999999</v>
      </c>
      <c r="F124" s="4">
        <v>33.549999999999997</v>
      </c>
      <c r="H124" s="6">
        <f t="shared" si="13"/>
        <v>-2.7272727272727271E-2</v>
      </c>
      <c r="I124" s="6">
        <f t="shared" si="14"/>
        <v>1.5410958904109588E-2</v>
      </c>
      <c r="J124" s="6">
        <f t="shared" si="15"/>
        <v>8.042895442359364E-3</v>
      </c>
      <c r="K124" s="6">
        <f t="shared" si="16"/>
        <v>4.4709388971685754E-3</v>
      </c>
      <c r="L124" s="6"/>
      <c r="N124" s="6">
        <f t="shared" si="9"/>
        <v>-2.7651531330510008E-2</v>
      </c>
      <c r="O124" s="6">
        <f t="shared" si="10"/>
        <v>1.52934161694984E-2</v>
      </c>
      <c r="P124" s="6">
        <f t="shared" si="11"/>
        <v>8.010723746078979E-3</v>
      </c>
      <c r="Q124" s="6">
        <f t="shared" si="12"/>
        <v>4.4609739406254872E-3</v>
      </c>
    </row>
    <row r="125" spans="1:17" ht="28.8" x14ac:dyDescent="0.3">
      <c r="A125">
        <v>124</v>
      </c>
      <c r="B125" s="2" t="s">
        <v>124</v>
      </c>
      <c r="C125" s="3">
        <v>107</v>
      </c>
      <c r="D125" s="4">
        <v>593</v>
      </c>
      <c r="E125" s="4">
        <v>18.8</v>
      </c>
      <c r="F125" s="4">
        <v>33.700000000000003</v>
      </c>
      <c r="H125" s="6">
        <f t="shared" si="13"/>
        <v>-4.6728971962616819E-3</v>
      </c>
      <c r="I125" s="6">
        <f t="shared" si="14"/>
        <v>2.3608768971332208E-2</v>
      </c>
      <c r="J125" s="6">
        <f t="shared" si="15"/>
        <v>1.0638297872340387E-2</v>
      </c>
      <c r="K125" s="6">
        <f t="shared" si="16"/>
        <v>-2.67062314540061E-2</v>
      </c>
      <c r="L125" s="6"/>
      <c r="N125" s="6">
        <f t="shared" si="9"/>
        <v>-4.6838493124263143E-3</v>
      </c>
      <c r="O125" s="6">
        <f t="shared" si="10"/>
        <v>2.3334392061772839E-2</v>
      </c>
      <c r="P125" s="6">
        <f t="shared" si="11"/>
        <v>1.0582109330537008E-2</v>
      </c>
      <c r="Q125" s="6">
        <f t="shared" si="12"/>
        <v>-2.7069321968218141E-2</v>
      </c>
    </row>
    <row r="126" spans="1:17" ht="28.8" x14ac:dyDescent="0.3">
      <c r="A126">
        <v>125</v>
      </c>
      <c r="B126" s="2" t="s">
        <v>125</v>
      </c>
      <c r="C126" s="3">
        <v>106.5</v>
      </c>
      <c r="D126" s="4">
        <v>607</v>
      </c>
      <c r="E126" s="4">
        <v>19</v>
      </c>
      <c r="F126" s="4">
        <v>32.799999999999997</v>
      </c>
      <c r="H126" s="6">
        <f t="shared" si="13"/>
        <v>-4.6948356807511738E-3</v>
      </c>
      <c r="I126" s="6">
        <f t="shared" si="14"/>
        <v>9.8846787479406912E-3</v>
      </c>
      <c r="J126" s="6">
        <f t="shared" si="15"/>
        <v>-2.6315789473684583E-3</v>
      </c>
      <c r="K126" s="6">
        <f t="shared" si="16"/>
        <v>-1.3719512195121823E-2</v>
      </c>
      <c r="L126" s="6"/>
      <c r="N126" s="6">
        <f t="shared" si="9"/>
        <v>-4.7058910374126166E-3</v>
      </c>
      <c r="O126" s="6">
        <f t="shared" si="10"/>
        <v>9.8361448767131897E-3</v>
      </c>
      <c r="P126" s="6">
        <f t="shared" si="11"/>
        <v>-2.6350476380051138E-3</v>
      </c>
      <c r="Q126" s="6">
        <f t="shared" si="12"/>
        <v>-1.3814494443188321E-2</v>
      </c>
    </row>
    <row r="127" spans="1:17" ht="28.8" x14ac:dyDescent="0.3">
      <c r="A127">
        <v>126</v>
      </c>
      <c r="B127" s="2" t="s">
        <v>126</v>
      </c>
      <c r="C127" s="3">
        <v>106</v>
      </c>
      <c r="D127" s="4">
        <v>613</v>
      </c>
      <c r="E127" s="4">
        <v>18.95</v>
      </c>
      <c r="F127" s="4">
        <v>32.35</v>
      </c>
      <c r="H127" s="6">
        <f t="shared" si="13"/>
        <v>-4.7169811320754715E-3</v>
      </c>
      <c r="I127" s="6">
        <f t="shared" si="14"/>
        <v>1.6313213703099511E-3</v>
      </c>
      <c r="J127" s="6">
        <f t="shared" si="15"/>
        <v>2.6385224274406709E-3</v>
      </c>
      <c r="K127" s="6">
        <f t="shared" si="16"/>
        <v>3.2457496136012273E-2</v>
      </c>
      <c r="L127" s="6"/>
      <c r="N127" s="6">
        <f t="shared" si="9"/>
        <v>-4.728141195946012E-3</v>
      </c>
      <c r="O127" s="6">
        <f t="shared" si="10"/>
        <v>1.62999221093097E-3</v>
      </c>
      <c r="P127" s="6">
        <f t="shared" si="11"/>
        <v>2.6350476380052534E-3</v>
      </c>
      <c r="Q127" s="6">
        <f t="shared" si="12"/>
        <v>3.1941879035745031E-2</v>
      </c>
    </row>
    <row r="128" spans="1:17" ht="28.8" x14ac:dyDescent="0.3">
      <c r="A128">
        <v>127</v>
      </c>
      <c r="B128" s="2" t="s">
        <v>127</v>
      </c>
      <c r="C128" s="3">
        <v>105.5</v>
      </c>
      <c r="D128" s="4">
        <v>614</v>
      </c>
      <c r="E128" s="4">
        <v>19</v>
      </c>
      <c r="F128" s="4">
        <v>33.4</v>
      </c>
      <c r="H128" s="6">
        <f t="shared" si="13"/>
        <v>-3.3175355450236969E-2</v>
      </c>
      <c r="I128" s="6">
        <f t="shared" si="14"/>
        <v>-4.071661237785016E-2</v>
      </c>
      <c r="J128" s="6">
        <f t="shared" si="15"/>
        <v>5.2631578947369166E-3</v>
      </c>
      <c r="K128" s="6">
        <f t="shared" si="16"/>
        <v>-1.0479041916167707E-2</v>
      </c>
      <c r="L128" s="6"/>
      <c r="N128" s="6">
        <f t="shared" si="9"/>
        <v>-3.3738139631850114E-2</v>
      </c>
      <c r="O128" s="6">
        <f t="shared" si="10"/>
        <v>-4.1568744495555775E-2</v>
      </c>
      <c r="P128" s="6">
        <f t="shared" si="11"/>
        <v>5.249355886143745E-3</v>
      </c>
      <c r="Q128" s="6">
        <f t="shared" si="12"/>
        <v>-1.053433368495944E-2</v>
      </c>
    </row>
    <row r="129" spans="1:17" ht="28.8" x14ac:dyDescent="0.3">
      <c r="A129">
        <v>128</v>
      </c>
      <c r="B129" s="2" t="s">
        <v>128</v>
      </c>
      <c r="C129" s="3">
        <v>102</v>
      </c>
      <c r="D129" s="4">
        <v>589</v>
      </c>
      <c r="E129" s="4">
        <v>19.100000000000001</v>
      </c>
      <c r="F129" s="4">
        <v>33.049999999999997</v>
      </c>
      <c r="H129" s="6">
        <f t="shared" si="13"/>
        <v>0</v>
      </c>
      <c r="I129" s="6">
        <f t="shared" si="14"/>
        <v>-1.1884550084889643E-2</v>
      </c>
      <c r="J129" s="6">
        <f t="shared" si="15"/>
        <v>5.2356020942407261E-3</v>
      </c>
      <c r="K129" s="6">
        <f t="shared" si="16"/>
        <v>5.4462934947050061E-2</v>
      </c>
      <c r="L129" s="6"/>
      <c r="N129" s="6">
        <f t="shared" si="9"/>
        <v>0</v>
      </c>
      <c r="O129" s="6">
        <f t="shared" si="10"/>
        <v>-1.1955735920148884E-2</v>
      </c>
      <c r="P129" s="6">
        <f t="shared" si="11"/>
        <v>5.2219439811516249E-3</v>
      </c>
      <c r="Q129" s="6">
        <f t="shared" si="12"/>
        <v>5.3031570908837679E-2</v>
      </c>
    </row>
    <row r="130" spans="1:17" ht="28.8" x14ac:dyDescent="0.3">
      <c r="A130">
        <v>129</v>
      </c>
      <c r="B130" s="2" t="s">
        <v>129</v>
      </c>
      <c r="C130" s="3">
        <v>102</v>
      </c>
      <c r="D130" s="4">
        <v>582</v>
      </c>
      <c r="E130" s="4">
        <v>19.2</v>
      </c>
      <c r="F130" s="4">
        <v>34.85</v>
      </c>
      <c r="H130" s="6">
        <f t="shared" si="13"/>
        <v>-1.9607843137254902E-2</v>
      </c>
      <c r="I130" s="6">
        <f t="shared" si="14"/>
        <v>-1.718213058419244E-3</v>
      </c>
      <c r="J130" s="6">
        <f t="shared" si="15"/>
        <v>-7.8124999999999263E-3</v>
      </c>
      <c r="K130" s="6">
        <f t="shared" si="16"/>
        <v>-3.1563845050215249E-2</v>
      </c>
      <c r="L130" s="6"/>
      <c r="N130" s="6">
        <f t="shared" ref="N130:N193" si="17">LN(C131/C130)</f>
        <v>-1.9802627296179754E-2</v>
      </c>
      <c r="O130" s="6">
        <f t="shared" ref="O130:O193" si="18">LN(D131/D130)</f>
        <v>-1.7196908795265881E-3</v>
      </c>
      <c r="P130" s="6">
        <f t="shared" ref="P130:P193" si="19">LN(E131/E130)</f>
        <v>-7.8431774610257816E-3</v>
      </c>
      <c r="Q130" s="6">
        <f t="shared" ref="Q130:Q193" si="20">LN(F131/F130)</f>
        <v>-3.2072719887994108E-2</v>
      </c>
    </row>
    <row r="131" spans="1:17" ht="28.8" x14ac:dyDescent="0.3">
      <c r="A131">
        <v>130</v>
      </c>
      <c r="B131" s="2" t="s">
        <v>130</v>
      </c>
      <c r="C131" s="3">
        <v>100</v>
      </c>
      <c r="D131" s="4">
        <v>581</v>
      </c>
      <c r="E131" s="4">
        <v>19.05</v>
      </c>
      <c r="F131" s="4">
        <v>33.75</v>
      </c>
      <c r="H131" s="6">
        <f t="shared" ref="H131:H194" si="21">(C132-C131)/C131</f>
        <v>5.0000000000000001E-3</v>
      </c>
      <c r="I131" s="6">
        <f t="shared" ref="I131:I194" si="22">(D132-D131)/D131</f>
        <v>6.8846815834767644E-3</v>
      </c>
      <c r="J131" s="6">
        <f t="shared" ref="J131:J194" si="23">(E132-E131)/E131</f>
        <v>5.2493438320208854E-3</v>
      </c>
      <c r="K131" s="6">
        <f t="shared" ref="K131:K194" si="24">(F132-F131)/F131</f>
        <v>-2.6666666666666623E-2</v>
      </c>
      <c r="L131" s="6"/>
      <c r="N131" s="6">
        <f t="shared" si="17"/>
        <v>4.9875415110389679E-3</v>
      </c>
      <c r="O131" s="6">
        <f t="shared" si="18"/>
        <v>6.8610903799451606E-3</v>
      </c>
      <c r="P131" s="6">
        <f t="shared" si="19"/>
        <v>5.2356140539449427E-3</v>
      </c>
      <c r="Q131" s="6">
        <f t="shared" si="20"/>
        <v>-2.7028672387919259E-2</v>
      </c>
    </row>
    <row r="132" spans="1:17" ht="28.8" x14ac:dyDescent="0.3">
      <c r="A132">
        <v>131</v>
      </c>
      <c r="B132" s="2" t="s">
        <v>131</v>
      </c>
      <c r="C132" s="3">
        <v>100.5</v>
      </c>
      <c r="D132" s="4">
        <v>585</v>
      </c>
      <c r="E132" s="4">
        <v>19.149999999999999</v>
      </c>
      <c r="F132" s="4">
        <v>32.85</v>
      </c>
      <c r="H132" s="6">
        <f t="shared" si="21"/>
        <v>0</v>
      </c>
      <c r="I132" s="6">
        <f t="shared" si="22"/>
        <v>1.0256410256410256E-2</v>
      </c>
      <c r="J132" s="6">
        <f t="shared" si="23"/>
        <v>1.5665796344647556E-2</v>
      </c>
      <c r="K132" s="6">
        <f t="shared" si="24"/>
        <v>-1.0654490106544944E-2</v>
      </c>
      <c r="L132" s="6"/>
      <c r="N132" s="6">
        <f t="shared" si="17"/>
        <v>0</v>
      </c>
      <c r="O132" s="6">
        <f t="shared" si="18"/>
        <v>1.0204170174241668E-2</v>
      </c>
      <c r="P132" s="6">
        <f t="shared" si="19"/>
        <v>1.5544354437800379E-2</v>
      </c>
      <c r="Q132" s="6">
        <f t="shared" si="20"/>
        <v>-1.0711655594927772E-2</v>
      </c>
    </row>
    <row r="133" spans="1:17" ht="28.8" x14ac:dyDescent="0.3">
      <c r="A133">
        <v>132</v>
      </c>
      <c r="B133" s="2" t="s">
        <v>132</v>
      </c>
      <c r="C133" s="3">
        <v>100.5</v>
      </c>
      <c r="D133" s="4">
        <v>591</v>
      </c>
      <c r="E133" s="4">
        <v>19.45</v>
      </c>
      <c r="F133" s="4">
        <v>32.5</v>
      </c>
      <c r="H133" s="6">
        <f t="shared" si="21"/>
        <v>0</v>
      </c>
      <c r="I133" s="6">
        <f t="shared" si="22"/>
        <v>-1.015228426395939E-2</v>
      </c>
      <c r="J133" s="6">
        <f t="shared" si="23"/>
        <v>0</v>
      </c>
      <c r="K133" s="6">
        <f t="shared" si="24"/>
        <v>3.0769230769231207E-3</v>
      </c>
      <c r="L133" s="6"/>
      <c r="N133" s="6">
        <f t="shared" si="17"/>
        <v>0</v>
      </c>
      <c r="O133" s="6">
        <f t="shared" si="18"/>
        <v>-1.0204170174241736E-2</v>
      </c>
      <c r="P133" s="6">
        <f t="shared" si="19"/>
        <v>0</v>
      </c>
      <c r="Q133" s="6">
        <f t="shared" si="20"/>
        <v>3.07219903697028E-3</v>
      </c>
    </row>
    <row r="134" spans="1:17" ht="28.8" x14ac:dyDescent="0.3">
      <c r="A134">
        <v>133</v>
      </c>
      <c r="B134" s="2" t="s">
        <v>133</v>
      </c>
      <c r="C134" s="3">
        <v>100.5</v>
      </c>
      <c r="D134" s="4">
        <v>585</v>
      </c>
      <c r="E134" s="4">
        <v>19.45</v>
      </c>
      <c r="F134" s="4">
        <v>32.6</v>
      </c>
      <c r="H134" s="6">
        <f t="shared" si="21"/>
        <v>-2.6865671641791072E-2</v>
      </c>
      <c r="I134" s="6">
        <f t="shared" si="22"/>
        <v>-8.5470085470085479E-3</v>
      </c>
      <c r="J134" s="6">
        <f t="shared" si="23"/>
        <v>-5.1413881748070883E-3</v>
      </c>
      <c r="K134" s="6">
        <f t="shared" si="24"/>
        <v>3.0674846625766871E-2</v>
      </c>
      <c r="L134" s="6"/>
      <c r="N134" s="6">
        <f t="shared" si="17"/>
        <v>-2.7233150458358849E-2</v>
      </c>
      <c r="O134" s="6">
        <f t="shared" si="18"/>
        <v>-8.5837436913914419E-3</v>
      </c>
      <c r="P134" s="6">
        <f t="shared" si="19"/>
        <v>-5.1546505886644264E-3</v>
      </c>
      <c r="Q134" s="6">
        <f t="shared" si="20"/>
        <v>3.0213778596496633E-2</v>
      </c>
    </row>
    <row r="135" spans="1:17" ht="28.8" x14ac:dyDescent="0.3">
      <c r="A135">
        <v>134</v>
      </c>
      <c r="B135" s="2" t="s">
        <v>134</v>
      </c>
      <c r="C135" s="3">
        <v>97.8</v>
      </c>
      <c r="D135" s="4">
        <v>580</v>
      </c>
      <c r="E135" s="4">
        <v>19.350000000000001</v>
      </c>
      <c r="F135" s="4">
        <v>33.6</v>
      </c>
      <c r="H135" s="6">
        <f t="shared" si="21"/>
        <v>5.1124744376278121E-3</v>
      </c>
      <c r="I135" s="6">
        <f t="shared" si="22"/>
        <v>0</v>
      </c>
      <c r="J135" s="6">
        <f t="shared" si="23"/>
        <v>2.5839793281652278E-3</v>
      </c>
      <c r="K135" s="6">
        <f t="shared" si="24"/>
        <v>-1.6369047619047745E-2</v>
      </c>
      <c r="L135" s="6"/>
      <c r="N135" s="6">
        <f t="shared" si="17"/>
        <v>5.0994501123492611E-3</v>
      </c>
      <c r="O135" s="6">
        <f t="shared" si="18"/>
        <v>0</v>
      </c>
      <c r="P135" s="6">
        <f t="shared" si="19"/>
        <v>2.5806465934914914E-3</v>
      </c>
      <c r="Q135" s="6">
        <f t="shared" si="20"/>
        <v>-1.6504500671463425E-2</v>
      </c>
    </row>
    <row r="136" spans="1:17" ht="28.8" x14ac:dyDescent="0.3">
      <c r="A136">
        <v>135</v>
      </c>
      <c r="B136" s="2" t="s">
        <v>135</v>
      </c>
      <c r="C136" s="3">
        <v>98.3</v>
      </c>
      <c r="D136" s="4">
        <v>580</v>
      </c>
      <c r="E136" s="4">
        <v>19.399999999999999</v>
      </c>
      <c r="F136" s="4">
        <v>33.049999999999997</v>
      </c>
      <c r="H136" s="6">
        <f t="shared" si="21"/>
        <v>2.034587995930853E-3</v>
      </c>
      <c r="I136" s="6">
        <f t="shared" si="22"/>
        <v>-1.7241379310344827E-3</v>
      </c>
      <c r="J136" s="6">
        <f t="shared" si="23"/>
        <v>-2.5773195876287198E-3</v>
      </c>
      <c r="K136" s="6">
        <f t="shared" si="24"/>
        <v>-2.5718608169440074E-2</v>
      </c>
      <c r="L136" s="6"/>
      <c r="N136" s="6">
        <f t="shared" si="17"/>
        <v>2.0325210249224307E-3</v>
      </c>
      <c r="O136" s="6">
        <f t="shared" si="18"/>
        <v>-1.7256259674697252E-3</v>
      </c>
      <c r="P136" s="6">
        <f t="shared" si="19"/>
        <v>-2.580646593491514E-3</v>
      </c>
      <c r="Q136" s="6">
        <f t="shared" si="20"/>
        <v>-2.6055113747332471E-2</v>
      </c>
    </row>
    <row r="137" spans="1:17" ht="28.8" x14ac:dyDescent="0.3">
      <c r="A137">
        <v>136</v>
      </c>
      <c r="B137" s="2" t="s">
        <v>136</v>
      </c>
      <c r="C137" s="3">
        <v>98.5</v>
      </c>
      <c r="D137" s="4">
        <v>579</v>
      </c>
      <c r="E137" s="4">
        <v>19.350000000000001</v>
      </c>
      <c r="F137" s="4">
        <v>32.200000000000003</v>
      </c>
      <c r="H137" s="6">
        <f t="shared" si="21"/>
        <v>5.076142131979695E-3</v>
      </c>
      <c r="I137" s="6">
        <f t="shared" si="22"/>
        <v>6.9084628670120895E-3</v>
      </c>
      <c r="J137" s="6">
        <f t="shared" si="23"/>
        <v>5.1679586563306385E-3</v>
      </c>
      <c r="K137" s="6">
        <f t="shared" si="24"/>
        <v>1.0869565217391127E-2</v>
      </c>
      <c r="L137" s="6"/>
      <c r="N137" s="6">
        <f t="shared" si="17"/>
        <v>5.0633019565466345E-3</v>
      </c>
      <c r="O137" s="6">
        <f t="shared" si="18"/>
        <v>6.8847087774972331E-3</v>
      </c>
      <c r="P137" s="6">
        <f t="shared" si="19"/>
        <v>5.1546505886644221E-3</v>
      </c>
      <c r="Q137" s="6">
        <f t="shared" si="20"/>
        <v>1.0810916104215456E-2</v>
      </c>
    </row>
    <row r="138" spans="1:17" ht="28.8" x14ac:dyDescent="0.3">
      <c r="A138">
        <v>137</v>
      </c>
      <c r="B138" s="2" t="s">
        <v>137</v>
      </c>
      <c r="C138" s="3">
        <v>99</v>
      </c>
      <c r="D138" s="4">
        <v>583</v>
      </c>
      <c r="E138" s="4">
        <v>19.45</v>
      </c>
      <c r="F138" s="4">
        <v>32.549999999999997</v>
      </c>
      <c r="H138" s="6">
        <f t="shared" si="21"/>
        <v>-1.7171717171717199E-2</v>
      </c>
      <c r="I138" s="6">
        <f t="shared" si="22"/>
        <v>-5.1457975986277877E-3</v>
      </c>
      <c r="J138" s="6">
        <f t="shared" si="23"/>
        <v>-7.7120822622107239E-3</v>
      </c>
      <c r="K138" s="6">
        <f t="shared" si="24"/>
        <v>0</v>
      </c>
      <c r="L138" s="6"/>
      <c r="N138" s="6">
        <f t="shared" si="17"/>
        <v>-1.7320860942630547E-2</v>
      </c>
      <c r="O138" s="6">
        <f t="shared" si="18"/>
        <v>-5.1590828100273357E-3</v>
      </c>
      <c r="P138" s="6">
        <f t="shared" si="19"/>
        <v>-7.7419741536153969E-3</v>
      </c>
      <c r="Q138" s="6">
        <f t="shared" si="20"/>
        <v>0</v>
      </c>
    </row>
    <row r="139" spans="1:17" ht="28.8" x14ac:dyDescent="0.3">
      <c r="A139">
        <v>138</v>
      </c>
      <c r="B139" s="2" t="s">
        <v>138</v>
      </c>
      <c r="C139" s="3">
        <v>97.3</v>
      </c>
      <c r="D139" s="4">
        <v>580</v>
      </c>
      <c r="E139" s="4">
        <v>19.3</v>
      </c>
      <c r="F139" s="4">
        <v>32.549999999999997</v>
      </c>
      <c r="H139" s="6">
        <f t="shared" si="21"/>
        <v>2.4665981500513932E-2</v>
      </c>
      <c r="I139" s="6">
        <f t="shared" si="22"/>
        <v>1.7241379310344827E-2</v>
      </c>
      <c r="J139" s="6">
        <f t="shared" si="23"/>
        <v>1.0362694300518097E-2</v>
      </c>
      <c r="K139" s="6">
        <f t="shared" si="24"/>
        <v>-4.6082949308755327E-3</v>
      </c>
      <c r="L139" s="6"/>
      <c r="N139" s="6">
        <f t="shared" si="17"/>
        <v>2.4366687775833305E-2</v>
      </c>
      <c r="O139" s="6">
        <f t="shared" si="18"/>
        <v>1.709443335930004E-2</v>
      </c>
      <c r="P139" s="6">
        <f t="shared" si="19"/>
        <v>1.0309369658861287E-2</v>
      </c>
      <c r="Q139" s="6">
        <f t="shared" si="20"/>
        <v>-4.6189458562945285E-3</v>
      </c>
    </row>
    <row r="140" spans="1:17" ht="28.8" x14ac:dyDescent="0.3">
      <c r="A140">
        <v>139</v>
      </c>
      <c r="B140" s="2" t="s">
        <v>139</v>
      </c>
      <c r="C140" s="3">
        <v>99.7</v>
      </c>
      <c r="D140" s="4">
        <v>590</v>
      </c>
      <c r="E140" s="4">
        <v>19.5</v>
      </c>
      <c r="F140" s="4">
        <v>32.4</v>
      </c>
      <c r="H140" s="6">
        <f t="shared" si="21"/>
        <v>-1.8054162487462357E-2</v>
      </c>
      <c r="I140" s="6">
        <f t="shared" si="22"/>
        <v>6.7796610169491523E-3</v>
      </c>
      <c r="J140" s="6">
        <f t="shared" si="23"/>
        <v>0</v>
      </c>
      <c r="K140" s="6">
        <f t="shared" si="24"/>
        <v>-4.629629629629586E-3</v>
      </c>
      <c r="L140" s="6"/>
      <c r="N140" s="6">
        <f t="shared" si="17"/>
        <v>-1.8219127431327951E-2</v>
      </c>
      <c r="O140" s="6">
        <f t="shared" si="18"/>
        <v>6.7567824628796871E-3</v>
      </c>
      <c r="P140" s="6">
        <f t="shared" si="19"/>
        <v>0</v>
      </c>
      <c r="Q140" s="6">
        <f t="shared" si="20"/>
        <v>-4.6403795565021135E-3</v>
      </c>
    </row>
    <row r="141" spans="1:17" ht="28.8" x14ac:dyDescent="0.3">
      <c r="A141">
        <v>140</v>
      </c>
      <c r="B141" s="2" t="s">
        <v>140</v>
      </c>
      <c r="C141" s="3">
        <v>97.9</v>
      </c>
      <c r="D141" s="4">
        <v>594</v>
      </c>
      <c r="E141" s="4">
        <v>19.5</v>
      </c>
      <c r="F141" s="4">
        <v>32.25</v>
      </c>
      <c r="H141" s="6">
        <f t="shared" si="21"/>
        <v>-4.0858018386108856E-3</v>
      </c>
      <c r="I141" s="6">
        <f t="shared" si="22"/>
        <v>3.3670033670033669E-3</v>
      </c>
      <c r="J141" s="6">
        <f t="shared" si="23"/>
        <v>2.5641025641026005E-3</v>
      </c>
      <c r="K141" s="6">
        <f t="shared" si="24"/>
        <v>3.4108527131782987E-2</v>
      </c>
      <c r="L141" s="6"/>
      <c r="N141" s="6">
        <f t="shared" si="17"/>
        <v>-4.0941715326632258E-3</v>
      </c>
      <c r="O141" s="6">
        <f t="shared" si="18"/>
        <v>3.3613477027049274E-3</v>
      </c>
      <c r="P141" s="6">
        <f t="shared" si="19"/>
        <v>2.5608208616736505E-3</v>
      </c>
      <c r="Q141" s="6">
        <f t="shared" si="20"/>
        <v>3.3539729119851203E-2</v>
      </c>
    </row>
    <row r="142" spans="1:17" ht="28.8" x14ac:dyDescent="0.3">
      <c r="A142">
        <v>141</v>
      </c>
      <c r="B142" s="2" t="s">
        <v>141</v>
      </c>
      <c r="C142" s="3">
        <v>97.5</v>
      </c>
      <c r="D142" s="4">
        <v>596</v>
      </c>
      <c r="E142" s="4">
        <v>19.55</v>
      </c>
      <c r="F142" s="4">
        <v>33.35</v>
      </c>
      <c r="H142" s="6">
        <f t="shared" si="21"/>
        <v>-5.1282051282051282E-3</v>
      </c>
      <c r="I142" s="6">
        <f t="shared" si="22"/>
        <v>0</v>
      </c>
      <c r="J142" s="6">
        <f t="shared" si="23"/>
        <v>7.6726342710996716E-3</v>
      </c>
      <c r="K142" s="6">
        <f t="shared" si="24"/>
        <v>-1.4992503748125937E-2</v>
      </c>
      <c r="L142" s="6"/>
      <c r="N142" s="6">
        <f t="shared" si="17"/>
        <v>-5.1413995004186523E-3</v>
      </c>
      <c r="O142" s="6">
        <f t="shared" si="18"/>
        <v>0</v>
      </c>
      <c r="P142" s="6">
        <f t="shared" si="19"/>
        <v>7.6433493125680659E-3</v>
      </c>
      <c r="Q142" s="6">
        <f t="shared" si="20"/>
        <v>-1.5106027431013153E-2</v>
      </c>
    </row>
    <row r="143" spans="1:17" ht="28.8" x14ac:dyDescent="0.3">
      <c r="A143">
        <v>142</v>
      </c>
      <c r="B143" s="2" t="s">
        <v>142</v>
      </c>
      <c r="C143" s="3">
        <v>97</v>
      </c>
      <c r="D143" s="4">
        <v>596</v>
      </c>
      <c r="E143" s="4">
        <v>19.7</v>
      </c>
      <c r="F143" s="4">
        <v>32.85</v>
      </c>
      <c r="H143" s="6">
        <f t="shared" si="21"/>
        <v>-2.0618556701031219E-3</v>
      </c>
      <c r="I143" s="6">
        <f t="shared" si="22"/>
        <v>-8.389261744966443E-3</v>
      </c>
      <c r="J143" s="6">
        <f t="shared" si="23"/>
        <v>0</v>
      </c>
      <c r="K143" s="6">
        <f t="shared" si="24"/>
        <v>-1.3698630136986387E-2</v>
      </c>
      <c r="L143" s="6"/>
      <c r="N143" s="6">
        <f t="shared" si="17"/>
        <v>-2.0639842208514825E-3</v>
      </c>
      <c r="O143" s="6">
        <f t="shared" si="18"/>
        <v>-8.424649659251578E-3</v>
      </c>
      <c r="P143" s="6">
        <f t="shared" si="19"/>
        <v>0</v>
      </c>
      <c r="Q143" s="6">
        <f t="shared" si="20"/>
        <v>-1.3793322132335873E-2</v>
      </c>
    </row>
    <row r="144" spans="1:17" ht="28.8" x14ac:dyDescent="0.3">
      <c r="A144">
        <v>143</v>
      </c>
      <c r="B144" s="2" t="s">
        <v>143</v>
      </c>
      <c r="C144" s="3">
        <v>96.8</v>
      </c>
      <c r="D144" s="4">
        <v>591</v>
      </c>
      <c r="E144" s="4">
        <v>19.7</v>
      </c>
      <c r="F144" s="4">
        <v>32.4</v>
      </c>
      <c r="H144" s="6">
        <f t="shared" si="21"/>
        <v>-1.0330578512396107E-3</v>
      </c>
      <c r="I144" s="6">
        <f t="shared" si="22"/>
        <v>6.7681895093062603E-3</v>
      </c>
      <c r="J144" s="6">
        <f t="shared" si="23"/>
        <v>2.5380710659898839E-3</v>
      </c>
      <c r="K144" s="6">
        <f t="shared" si="24"/>
        <v>-1.54320987654321E-2</v>
      </c>
      <c r="L144" s="6"/>
      <c r="N144" s="6">
        <f t="shared" si="17"/>
        <v>-1.0335918232826594E-3</v>
      </c>
      <c r="O144" s="6">
        <f t="shared" si="18"/>
        <v>6.7453881395316551E-3</v>
      </c>
      <c r="P144" s="6">
        <f t="shared" si="19"/>
        <v>2.5348556031881157E-3</v>
      </c>
      <c r="Q144" s="6">
        <f t="shared" si="20"/>
        <v>-1.5552413007484771E-2</v>
      </c>
    </row>
    <row r="145" spans="1:17" ht="28.8" x14ac:dyDescent="0.3">
      <c r="A145">
        <v>144</v>
      </c>
      <c r="B145" s="2" t="s">
        <v>144</v>
      </c>
      <c r="C145" s="3">
        <v>96.7</v>
      </c>
      <c r="D145" s="4">
        <v>595</v>
      </c>
      <c r="E145" s="4">
        <v>19.75</v>
      </c>
      <c r="F145" s="4">
        <v>31.9</v>
      </c>
      <c r="H145" s="6">
        <f t="shared" si="21"/>
        <v>-2.0682523267838968E-3</v>
      </c>
      <c r="I145" s="6">
        <f t="shared" si="22"/>
        <v>-6.7226890756302525E-3</v>
      </c>
      <c r="J145" s="6">
        <f t="shared" si="23"/>
        <v>-5.0632911392405784E-3</v>
      </c>
      <c r="K145" s="6">
        <f t="shared" si="24"/>
        <v>-2.9780564263322862E-2</v>
      </c>
      <c r="L145" s="6"/>
      <c r="N145" s="6">
        <f t="shared" si="17"/>
        <v>-2.0703941143084019E-3</v>
      </c>
      <c r="O145" s="6">
        <f t="shared" si="18"/>
        <v>-6.745388139531538E-3</v>
      </c>
      <c r="P145" s="6">
        <f t="shared" si="19"/>
        <v>-5.0761530318606607E-3</v>
      </c>
      <c r="Q145" s="6">
        <f t="shared" si="20"/>
        <v>-3.0233010660193765E-2</v>
      </c>
    </row>
    <row r="146" spans="1:17" ht="28.8" x14ac:dyDescent="0.3">
      <c r="A146">
        <v>145</v>
      </c>
      <c r="B146" s="2" t="s">
        <v>145</v>
      </c>
      <c r="C146" s="3">
        <v>96.5</v>
      </c>
      <c r="D146" s="4">
        <v>591</v>
      </c>
      <c r="E146" s="4">
        <v>19.649999999999999</v>
      </c>
      <c r="F146" s="4">
        <v>30.95</v>
      </c>
      <c r="H146" s="6">
        <f t="shared" si="21"/>
        <v>9.3264248704663794E-3</v>
      </c>
      <c r="I146" s="6">
        <f t="shared" si="22"/>
        <v>-1.6920473773265651E-3</v>
      </c>
      <c r="J146" s="6">
        <f t="shared" si="23"/>
        <v>7.633587786259651E-3</v>
      </c>
      <c r="K146" s="6">
        <f t="shared" si="24"/>
        <v>-5.0080775444264966E-2</v>
      </c>
      <c r="L146" s="6"/>
      <c r="N146" s="6">
        <f t="shared" si="17"/>
        <v>9.2832023035491623E-3</v>
      </c>
      <c r="O146" s="6">
        <f t="shared" si="18"/>
        <v>-1.6934805063330315E-3</v>
      </c>
      <c r="P146" s="6">
        <f t="shared" si="19"/>
        <v>7.6045993852194328E-3</v>
      </c>
      <c r="Q146" s="6">
        <f t="shared" si="20"/>
        <v>-5.1378324785969161E-2</v>
      </c>
    </row>
    <row r="147" spans="1:17" ht="28.8" x14ac:dyDescent="0.3">
      <c r="A147">
        <v>146</v>
      </c>
      <c r="B147" s="2" t="s">
        <v>146</v>
      </c>
      <c r="C147" s="3">
        <v>97.4</v>
      </c>
      <c r="D147" s="4">
        <v>590</v>
      </c>
      <c r="E147" s="4">
        <v>19.8</v>
      </c>
      <c r="F147" s="4">
        <v>29.4</v>
      </c>
      <c r="H147" s="6">
        <f t="shared" si="21"/>
        <v>-5.1334702258726897E-3</v>
      </c>
      <c r="I147" s="6">
        <f t="shared" si="22"/>
        <v>-6.7796610169491523E-3</v>
      </c>
      <c r="J147" s="6">
        <f t="shared" si="23"/>
        <v>0</v>
      </c>
      <c r="K147" s="6">
        <f t="shared" si="24"/>
        <v>1.5306122448979689E-2</v>
      </c>
      <c r="L147" s="6"/>
      <c r="N147" s="6">
        <f t="shared" si="17"/>
        <v>-5.1466917517689172E-3</v>
      </c>
      <c r="O147" s="6">
        <f t="shared" si="18"/>
        <v>-6.8027473227525231E-3</v>
      </c>
      <c r="P147" s="6">
        <f t="shared" si="19"/>
        <v>0</v>
      </c>
      <c r="Q147" s="6">
        <f t="shared" si="20"/>
        <v>1.5190165493975238E-2</v>
      </c>
    </row>
    <row r="148" spans="1:17" ht="28.8" x14ac:dyDescent="0.3">
      <c r="A148">
        <v>147</v>
      </c>
      <c r="B148" s="2" t="s">
        <v>147</v>
      </c>
      <c r="C148" s="3">
        <v>96.9</v>
      </c>
      <c r="D148" s="4">
        <v>586</v>
      </c>
      <c r="E148" s="4">
        <v>19.8</v>
      </c>
      <c r="F148" s="4">
        <v>29.85</v>
      </c>
      <c r="H148" s="6">
        <f t="shared" si="21"/>
        <v>-4.1279669762642485E-3</v>
      </c>
      <c r="I148" s="6">
        <f t="shared" si="22"/>
        <v>-8.5324232081911266E-3</v>
      </c>
      <c r="J148" s="6">
        <f t="shared" si="23"/>
        <v>-5.0505050505051221E-3</v>
      </c>
      <c r="K148" s="6">
        <f t="shared" si="24"/>
        <v>-2.0100502512562859E-2</v>
      </c>
      <c r="L148" s="6"/>
      <c r="N148" s="6">
        <f t="shared" si="17"/>
        <v>-4.13651055178039E-3</v>
      </c>
      <c r="O148" s="6">
        <f t="shared" si="18"/>
        <v>-8.5690327251014033E-3</v>
      </c>
      <c r="P148" s="6">
        <f t="shared" si="19"/>
        <v>-5.063301956546762E-3</v>
      </c>
      <c r="Q148" s="6">
        <f t="shared" si="20"/>
        <v>-2.0305266160745683E-2</v>
      </c>
    </row>
    <row r="149" spans="1:17" ht="28.8" x14ac:dyDescent="0.3">
      <c r="A149">
        <v>148</v>
      </c>
      <c r="B149" s="2" t="s">
        <v>148</v>
      </c>
      <c r="C149" s="3">
        <v>96.5</v>
      </c>
      <c r="D149" s="4">
        <v>581</v>
      </c>
      <c r="E149" s="4">
        <v>19.7</v>
      </c>
      <c r="F149" s="4">
        <v>29.25</v>
      </c>
      <c r="H149" s="6">
        <f t="shared" si="21"/>
        <v>-1.0362694300518135E-2</v>
      </c>
      <c r="I149" s="6">
        <f t="shared" si="22"/>
        <v>5.1635111876075735E-3</v>
      </c>
      <c r="J149" s="6">
        <f t="shared" si="23"/>
        <v>-5.0761421319795875E-3</v>
      </c>
      <c r="K149" s="6">
        <f t="shared" si="24"/>
        <v>-5.9829059829059832E-2</v>
      </c>
      <c r="L149" s="6"/>
      <c r="N149" s="6">
        <f t="shared" si="17"/>
        <v>-1.0416760858255715E-2</v>
      </c>
      <c r="O149" s="6">
        <f t="shared" si="18"/>
        <v>5.1502259763158611E-3</v>
      </c>
      <c r="P149" s="6">
        <f t="shared" si="19"/>
        <v>-5.0890695074711813E-3</v>
      </c>
      <c r="Q149" s="6">
        <f t="shared" si="20"/>
        <v>-6.1693569005339899E-2</v>
      </c>
    </row>
    <row r="150" spans="1:17" ht="28.8" x14ac:dyDescent="0.3">
      <c r="A150">
        <v>149</v>
      </c>
      <c r="B150" s="2" t="s">
        <v>149</v>
      </c>
      <c r="C150" s="3">
        <v>95.5</v>
      </c>
      <c r="D150" s="4">
        <v>584</v>
      </c>
      <c r="E150" s="4">
        <v>19.600000000000001</v>
      </c>
      <c r="F150" s="4">
        <v>27.5</v>
      </c>
      <c r="H150" s="6">
        <f t="shared" si="21"/>
        <v>-2.0942408376963648E-3</v>
      </c>
      <c r="I150" s="6">
        <f t="shared" si="22"/>
        <v>-6.8493150684931503E-3</v>
      </c>
      <c r="J150" s="6">
        <f t="shared" si="23"/>
        <v>7.6530612244897229E-3</v>
      </c>
      <c r="K150" s="6">
        <f t="shared" si="24"/>
        <v>-1.6363636363636337E-2</v>
      </c>
      <c r="L150" s="6"/>
      <c r="N150" s="6">
        <f t="shared" si="17"/>
        <v>-2.096436826528182E-3</v>
      </c>
      <c r="O150" s="6">
        <f t="shared" si="18"/>
        <v>-6.8728792877620643E-3</v>
      </c>
      <c r="P150" s="6">
        <f t="shared" si="19"/>
        <v>7.6239251106593664E-3</v>
      </c>
      <c r="Q150" s="6">
        <f t="shared" si="20"/>
        <v>-1.6498999380035077E-2</v>
      </c>
    </row>
    <row r="151" spans="1:17" ht="28.8" x14ac:dyDescent="0.3">
      <c r="A151">
        <v>150</v>
      </c>
      <c r="B151" s="2" t="s">
        <v>150</v>
      </c>
      <c r="C151" s="3">
        <v>95.3</v>
      </c>
      <c r="D151" s="4">
        <v>580</v>
      </c>
      <c r="E151" s="4">
        <v>19.75</v>
      </c>
      <c r="F151" s="4">
        <v>27.05</v>
      </c>
      <c r="H151" s="6">
        <f t="shared" si="21"/>
        <v>-9.44386149003139E-3</v>
      </c>
      <c r="I151" s="6">
        <f t="shared" si="22"/>
        <v>-1.0344827586206896E-2</v>
      </c>
      <c r="J151" s="6">
        <f t="shared" si="23"/>
        <v>0</v>
      </c>
      <c r="K151" s="6">
        <f t="shared" si="24"/>
        <v>4.0665434380776258E-2</v>
      </c>
      <c r="L151" s="6"/>
      <c r="N151" s="6">
        <f t="shared" si="17"/>
        <v>-9.4887375087013455E-3</v>
      </c>
      <c r="O151" s="6">
        <f t="shared" si="18"/>
        <v>-1.0398707220898622E-2</v>
      </c>
      <c r="P151" s="6">
        <f t="shared" si="19"/>
        <v>0</v>
      </c>
      <c r="Q151" s="6">
        <f t="shared" si="20"/>
        <v>3.9860349293208718E-2</v>
      </c>
    </row>
    <row r="152" spans="1:17" ht="28.8" x14ac:dyDescent="0.3">
      <c r="A152">
        <v>151</v>
      </c>
      <c r="B152" s="2" t="s">
        <v>151</v>
      </c>
      <c r="C152" s="3">
        <v>94.4</v>
      </c>
      <c r="D152" s="4">
        <v>574</v>
      </c>
      <c r="E152" s="4">
        <v>19.75</v>
      </c>
      <c r="F152" s="4">
        <v>28.15</v>
      </c>
      <c r="H152" s="6">
        <f t="shared" si="21"/>
        <v>-3.4957627118644183E-2</v>
      </c>
      <c r="I152" s="6">
        <f t="shared" si="22"/>
        <v>-2.6132404181184669E-2</v>
      </c>
      <c r="J152" s="6">
        <f t="shared" si="23"/>
        <v>-1.2658227848101266E-2</v>
      </c>
      <c r="K152" s="6">
        <f t="shared" si="24"/>
        <v>-3.0195381882770798E-2</v>
      </c>
      <c r="L152" s="6"/>
      <c r="N152" s="6">
        <f t="shared" si="17"/>
        <v>-3.5583268885542446E-2</v>
      </c>
      <c r="O152" s="6">
        <f t="shared" si="18"/>
        <v>-2.6479923164467265E-2</v>
      </c>
      <c r="P152" s="6">
        <f t="shared" si="19"/>
        <v>-1.2739025777429714E-2</v>
      </c>
      <c r="Q152" s="6">
        <f t="shared" si="20"/>
        <v>-3.0660652394785291E-2</v>
      </c>
    </row>
    <row r="153" spans="1:17" ht="28.8" x14ac:dyDescent="0.3">
      <c r="A153">
        <v>152</v>
      </c>
      <c r="B153" s="2" t="s">
        <v>152</v>
      </c>
      <c r="C153" s="3">
        <v>91.1</v>
      </c>
      <c r="D153" s="4">
        <v>559</v>
      </c>
      <c r="E153" s="4">
        <v>19.5</v>
      </c>
      <c r="F153" s="4">
        <v>27.3</v>
      </c>
      <c r="H153" s="6">
        <f t="shared" si="21"/>
        <v>2.1953896816685275E-3</v>
      </c>
      <c r="I153" s="6">
        <f t="shared" si="22"/>
        <v>-1.2522361359570662E-2</v>
      </c>
      <c r="J153" s="6">
        <f t="shared" si="23"/>
        <v>5.1282051282052011E-3</v>
      </c>
      <c r="K153" s="6">
        <f t="shared" si="24"/>
        <v>-1.8315018315018575E-3</v>
      </c>
      <c r="L153" s="6"/>
      <c r="N153" s="6">
        <f t="shared" si="17"/>
        <v>2.1929833350100864E-3</v>
      </c>
      <c r="O153" s="6">
        <f t="shared" si="18"/>
        <v>-1.260142687800382E-2</v>
      </c>
      <c r="P153" s="6">
        <f t="shared" si="19"/>
        <v>5.1151006667704089E-3</v>
      </c>
      <c r="Q153" s="6">
        <f t="shared" si="20"/>
        <v>-1.8331810816609605E-3</v>
      </c>
    </row>
    <row r="154" spans="1:17" ht="28.8" x14ac:dyDescent="0.3">
      <c r="A154">
        <v>153</v>
      </c>
      <c r="B154" s="2" t="s">
        <v>153</v>
      </c>
      <c r="C154" s="3">
        <v>91.3</v>
      </c>
      <c r="D154" s="4">
        <v>552</v>
      </c>
      <c r="E154" s="4">
        <v>19.600000000000001</v>
      </c>
      <c r="F154" s="4">
        <v>27.25</v>
      </c>
      <c r="H154" s="6">
        <f t="shared" si="21"/>
        <v>1.642935377875137E-2</v>
      </c>
      <c r="I154" s="6">
        <f t="shared" si="22"/>
        <v>2.5362318840579712E-2</v>
      </c>
      <c r="J154" s="6">
        <f t="shared" si="23"/>
        <v>-5.1020408163266031E-3</v>
      </c>
      <c r="K154" s="6">
        <f t="shared" si="24"/>
        <v>3.669724770642202E-2</v>
      </c>
      <c r="L154" s="6"/>
      <c r="N154" s="6">
        <f t="shared" si="17"/>
        <v>1.6295852191232169E-2</v>
      </c>
      <c r="O154" s="6">
        <f t="shared" si="18"/>
        <v>2.5046031926087516E-2</v>
      </c>
      <c r="P154" s="6">
        <f t="shared" si="19"/>
        <v>-5.1151006667704887E-3</v>
      </c>
      <c r="Q154" s="6">
        <f t="shared" si="20"/>
        <v>3.6039936483196873E-2</v>
      </c>
    </row>
    <row r="155" spans="1:17" ht="28.8" x14ac:dyDescent="0.3">
      <c r="A155">
        <v>154</v>
      </c>
      <c r="B155" s="2" t="s">
        <v>154</v>
      </c>
      <c r="C155" s="3">
        <v>92.8</v>
      </c>
      <c r="D155" s="4">
        <v>566</v>
      </c>
      <c r="E155" s="4">
        <v>19.5</v>
      </c>
      <c r="F155" s="4">
        <v>28.25</v>
      </c>
      <c r="H155" s="6">
        <f t="shared" si="21"/>
        <v>2.3706896551724168E-2</v>
      </c>
      <c r="I155" s="6">
        <f t="shared" si="22"/>
        <v>1.0600706713780919E-2</v>
      </c>
      <c r="J155" s="6">
        <f t="shared" si="23"/>
        <v>1.5384615384615422E-2</v>
      </c>
      <c r="K155" s="6">
        <f t="shared" si="24"/>
        <v>-2.6548672566371681E-2</v>
      </c>
      <c r="L155" s="6"/>
      <c r="N155" s="6">
        <f t="shared" si="17"/>
        <v>2.3430251808386003E-2</v>
      </c>
      <c r="O155" s="6">
        <f t="shared" si="18"/>
        <v>1.054491317661504E-2</v>
      </c>
      <c r="P155" s="6">
        <f t="shared" si="19"/>
        <v>1.5267472130788381E-2</v>
      </c>
      <c r="Q155" s="6">
        <f t="shared" si="20"/>
        <v>-2.6907452919924382E-2</v>
      </c>
    </row>
    <row r="156" spans="1:17" ht="28.8" x14ac:dyDescent="0.3">
      <c r="A156">
        <v>155</v>
      </c>
      <c r="B156" s="2" t="s">
        <v>155</v>
      </c>
      <c r="C156" s="3">
        <v>95</v>
      </c>
      <c r="D156" s="4">
        <v>572</v>
      </c>
      <c r="E156" s="4">
        <v>19.8</v>
      </c>
      <c r="F156" s="4">
        <v>27.5</v>
      </c>
      <c r="H156" s="6">
        <f t="shared" si="21"/>
        <v>-4.2105263157895334E-3</v>
      </c>
      <c r="I156" s="6">
        <f t="shared" si="22"/>
        <v>2.2727272727272728E-2</v>
      </c>
      <c r="J156" s="6">
        <f t="shared" si="23"/>
        <v>5.0505050505049425E-3</v>
      </c>
      <c r="K156" s="6">
        <f t="shared" si="24"/>
        <v>2.9090909090909115E-2</v>
      </c>
      <c r="L156" s="6"/>
      <c r="N156" s="6">
        <f t="shared" si="17"/>
        <v>-4.2194155427083217E-3</v>
      </c>
      <c r="O156" s="6">
        <f t="shared" si="18"/>
        <v>2.2472855852058576E-2</v>
      </c>
      <c r="P156" s="6">
        <f t="shared" si="19"/>
        <v>5.037794029957081E-3</v>
      </c>
      <c r="Q156" s="6">
        <f t="shared" si="20"/>
        <v>2.8675799976666298E-2</v>
      </c>
    </row>
    <row r="157" spans="1:17" ht="28.8" x14ac:dyDescent="0.3">
      <c r="A157">
        <v>156</v>
      </c>
      <c r="B157" s="2" t="s">
        <v>156</v>
      </c>
      <c r="C157" s="3">
        <v>94.6</v>
      </c>
      <c r="D157" s="4">
        <v>585</v>
      </c>
      <c r="E157" s="4">
        <v>19.899999999999999</v>
      </c>
      <c r="F157" s="4">
        <v>28.3</v>
      </c>
      <c r="H157" s="6">
        <f t="shared" si="21"/>
        <v>8.4566596194504372E-3</v>
      </c>
      <c r="I157" s="6">
        <f t="shared" si="22"/>
        <v>1.5384615384615385E-2</v>
      </c>
      <c r="J157" s="6">
        <f t="shared" si="23"/>
        <v>2.5125628140703878E-3</v>
      </c>
      <c r="K157" s="6">
        <f t="shared" si="24"/>
        <v>1.5901060070671352E-2</v>
      </c>
      <c r="L157" s="6"/>
      <c r="N157" s="6">
        <f t="shared" si="17"/>
        <v>8.4211023964083451E-3</v>
      </c>
      <c r="O157" s="6">
        <f t="shared" si="18"/>
        <v>1.5267472130788381E-2</v>
      </c>
      <c r="P157" s="6">
        <f t="shared" si="19"/>
        <v>2.509411605425707E-3</v>
      </c>
      <c r="Q157" s="6">
        <f t="shared" si="20"/>
        <v>1.57759625941674E-2</v>
      </c>
    </row>
    <row r="158" spans="1:17" ht="28.8" x14ac:dyDescent="0.3">
      <c r="A158">
        <v>157</v>
      </c>
      <c r="B158" s="2" t="s">
        <v>157</v>
      </c>
      <c r="C158" s="3">
        <v>95.4</v>
      </c>
      <c r="D158" s="4">
        <v>594</v>
      </c>
      <c r="E158" s="4">
        <v>19.95</v>
      </c>
      <c r="F158" s="4">
        <v>28.75</v>
      </c>
      <c r="H158" s="6">
        <f t="shared" si="21"/>
        <v>9.4339622641508528E-3</v>
      </c>
      <c r="I158" s="6">
        <f t="shared" si="22"/>
        <v>8.4175084175084174E-3</v>
      </c>
      <c r="J158" s="6">
        <f t="shared" si="23"/>
        <v>2.5062656641604012E-2</v>
      </c>
      <c r="K158" s="6">
        <f t="shared" si="24"/>
        <v>1.7391304347826335E-3</v>
      </c>
      <c r="L158" s="6"/>
      <c r="N158" s="6">
        <f t="shared" si="17"/>
        <v>9.3897403498389171E-3</v>
      </c>
      <c r="O158" s="6">
        <f t="shared" si="18"/>
        <v>8.3822787528044385E-3</v>
      </c>
      <c r="P158" s="6">
        <f t="shared" si="19"/>
        <v>2.4753739152938395E-2</v>
      </c>
      <c r="Q158" s="6">
        <f t="shared" si="20"/>
        <v>1.7376198985408779E-3</v>
      </c>
    </row>
    <row r="159" spans="1:17" ht="28.8" x14ac:dyDescent="0.3">
      <c r="A159">
        <v>158</v>
      </c>
      <c r="B159" s="2" t="s">
        <v>158</v>
      </c>
      <c r="C159" s="3">
        <v>96.3</v>
      </c>
      <c r="D159" s="4">
        <v>599</v>
      </c>
      <c r="E159" s="4">
        <v>20.45</v>
      </c>
      <c r="F159" s="4">
        <v>28.8</v>
      </c>
      <c r="H159" s="6">
        <f t="shared" si="21"/>
        <v>2.2845275181723811E-2</v>
      </c>
      <c r="I159" s="6">
        <f t="shared" si="22"/>
        <v>1.001669449081803E-2</v>
      </c>
      <c r="J159" s="6">
        <f t="shared" si="23"/>
        <v>1.2224938875305624E-2</v>
      </c>
      <c r="K159" s="6">
        <f t="shared" si="24"/>
        <v>9.8958333333333259E-2</v>
      </c>
      <c r="L159" s="6"/>
      <c r="N159" s="6">
        <f t="shared" si="17"/>
        <v>2.25882293739634E-2</v>
      </c>
      <c r="O159" s="6">
        <f t="shared" si="18"/>
        <v>9.9668599153920744E-3</v>
      </c>
      <c r="P159" s="6">
        <f t="shared" si="19"/>
        <v>1.2150817782512528E-2</v>
      </c>
      <c r="Q159" s="6">
        <f t="shared" si="20"/>
        <v>9.4362761448284885E-2</v>
      </c>
    </row>
    <row r="160" spans="1:17" ht="28.8" x14ac:dyDescent="0.3">
      <c r="A160">
        <v>159</v>
      </c>
      <c r="B160" s="2" t="s">
        <v>159</v>
      </c>
      <c r="C160" s="3">
        <v>98.5</v>
      </c>
      <c r="D160" s="4">
        <v>605</v>
      </c>
      <c r="E160" s="4">
        <v>20.7</v>
      </c>
      <c r="F160" s="4">
        <v>31.65</v>
      </c>
      <c r="H160" s="6">
        <f t="shared" si="21"/>
        <v>-7.1065989847716024E-3</v>
      </c>
      <c r="I160" s="6">
        <f t="shared" si="22"/>
        <v>1.487603305785124E-2</v>
      </c>
      <c r="J160" s="6">
        <f t="shared" si="23"/>
        <v>9.6618357487922371E-3</v>
      </c>
      <c r="K160" s="6">
        <f t="shared" si="24"/>
        <v>1.5797788309636876E-3</v>
      </c>
      <c r="L160" s="6"/>
      <c r="N160" s="6">
        <f t="shared" si="17"/>
        <v>-7.1319711372715899E-3</v>
      </c>
      <c r="O160" s="6">
        <f t="shared" si="18"/>
        <v>1.4766470116300995E-2</v>
      </c>
      <c r="P160" s="6">
        <f t="shared" si="19"/>
        <v>9.6154586994419734E-3</v>
      </c>
      <c r="Q160" s="6">
        <f t="shared" si="20"/>
        <v>1.5785322930497896E-3</v>
      </c>
    </row>
    <row r="161" spans="1:17" ht="28.8" x14ac:dyDescent="0.3">
      <c r="A161">
        <v>160</v>
      </c>
      <c r="B161" s="2" t="s">
        <v>160</v>
      </c>
      <c r="C161" s="3">
        <v>97.8</v>
      </c>
      <c r="D161" s="4">
        <v>614</v>
      </c>
      <c r="E161" s="4">
        <v>20.9</v>
      </c>
      <c r="F161" s="4">
        <v>31.7</v>
      </c>
      <c r="H161" s="6">
        <f t="shared" si="21"/>
        <v>-1.1247443762781128E-2</v>
      </c>
      <c r="I161" s="6">
        <f t="shared" si="22"/>
        <v>-1.6286644951140066E-3</v>
      </c>
      <c r="J161" s="6">
        <f t="shared" si="23"/>
        <v>-1.4354066985645798E-2</v>
      </c>
      <c r="K161" s="6">
        <f t="shared" si="24"/>
        <v>-7.8864353312302835E-3</v>
      </c>
      <c r="L161" s="6"/>
      <c r="N161" s="6">
        <f t="shared" si="17"/>
        <v>-1.1311174581522906E-2</v>
      </c>
      <c r="O161" s="6">
        <f t="shared" si="18"/>
        <v>-1.6299922109310643E-3</v>
      </c>
      <c r="P161" s="6">
        <f t="shared" si="19"/>
        <v>-1.4458083175229775E-2</v>
      </c>
      <c r="Q161" s="6">
        <f t="shared" si="20"/>
        <v>-7.9176977367853493E-3</v>
      </c>
    </row>
    <row r="162" spans="1:17" ht="28.8" x14ac:dyDescent="0.3">
      <c r="A162">
        <v>161</v>
      </c>
      <c r="B162" s="2" t="s">
        <v>161</v>
      </c>
      <c r="C162" s="3">
        <v>96.7</v>
      </c>
      <c r="D162" s="4">
        <v>613</v>
      </c>
      <c r="E162" s="4">
        <v>20.6</v>
      </c>
      <c r="F162" s="4">
        <v>31.45</v>
      </c>
      <c r="H162" s="6">
        <f t="shared" si="21"/>
        <v>-5.170630816959669E-3</v>
      </c>
      <c r="I162" s="6">
        <f t="shared" si="22"/>
        <v>-9.7879282218597055E-3</v>
      </c>
      <c r="J162" s="6">
        <f t="shared" si="23"/>
        <v>2.4271844660192794E-3</v>
      </c>
      <c r="K162" s="6">
        <f t="shared" si="24"/>
        <v>-6.3593004769475136E-3</v>
      </c>
      <c r="L162" s="6"/>
      <c r="N162" s="6">
        <f t="shared" si="17"/>
        <v>-5.1840447875878427E-3</v>
      </c>
      <c r="O162" s="6">
        <f t="shared" si="18"/>
        <v>-9.836144876713129E-3</v>
      </c>
      <c r="P162" s="6">
        <f t="shared" si="19"/>
        <v>2.4242436115062545E-3</v>
      </c>
      <c r="Q162" s="6">
        <f t="shared" si="20"/>
        <v>-6.3796069640390399E-3</v>
      </c>
    </row>
    <row r="163" spans="1:17" ht="28.8" x14ac:dyDescent="0.3">
      <c r="A163">
        <v>162</v>
      </c>
      <c r="B163" s="2" t="s">
        <v>162</v>
      </c>
      <c r="C163" s="3">
        <v>96.2</v>
      </c>
      <c r="D163" s="4">
        <v>607</v>
      </c>
      <c r="E163" s="4">
        <v>20.65</v>
      </c>
      <c r="F163" s="4">
        <v>31.25</v>
      </c>
      <c r="H163" s="6">
        <f t="shared" si="21"/>
        <v>1.5592515592515592E-2</v>
      </c>
      <c r="I163" s="6">
        <f t="shared" si="22"/>
        <v>2.1416803953871501E-2</v>
      </c>
      <c r="J163" s="6">
        <f t="shared" si="23"/>
        <v>1.4527845036319648E-2</v>
      </c>
      <c r="K163" s="6">
        <f t="shared" si="24"/>
        <v>8.0000000000000002E-3</v>
      </c>
      <c r="L163" s="6"/>
      <c r="N163" s="6">
        <f t="shared" si="17"/>
        <v>1.5472201377076278E-2</v>
      </c>
      <c r="O163" s="6">
        <f t="shared" si="18"/>
        <v>2.1190686979639054E-2</v>
      </c>
      <c r="P163" s="6">
        <f t="shared" si="19"/>
        <v>1.4423326961104906E-2</v>
      </c>
      <c r="Q163" s="6">
        <f t="shared" si="20"/>
        <v>7.9681696491768813E-3</v>
      </c>
    </row>
    <row r="164" spans="1:17" ht="28.8" x14ac:dyDescent="0.3">
      <c r="A164">
        <v>163</v>
      </c>
      <c r="B164" s="2" t="s">
        <v>163</v>
      </c>
      <c r="C164" s="3">
        <v>97.7</v>
      </c>
      <c r="D164" s="4">
        <v>620</v>
      </c>
      <c r="E164" s="4">
        <v>20.95</v>
      </c>
      <c r="F164" s="4">
        <v>31.5</v>
      </c>
      <c r="H164" s="6">
        <f t="shared" si="21"/>
        <v>-1.1258955987717589E-2</v>
      </c>
      <c r="I164" s="6">
        <f t="shared" si="22"/>
        <v>1.7741935483870968E-2</v>
      </c>
      <c r="J164" s="6">
        <f t="shared" si="23"/>
        <v>0</v>
      </c>
      <c r="K164" s="6">
        <f t="shared" si="24"/>
        <v>-4.4444444444444398E-2</v>
      </c>
      <c r="L164" s="6"/>
      <c r="N164" s="6">
        <f t="shared" si="17"/>
        <v>-1.1322817830264887E-2</v>
      </c>
      <c r="O164" s="6">
        <f t="shared" si="18"/>
        <v>1.7586384502075988E-2</v>
      </c>
      <c r="P164" s="6">
        <f t="shared" si="19"/>
        <v>0</v>
      </c>
      <c r="Q164" s="6">
        <f t="shared" si="20"/>
        <v>-4.5462374076757288E-2</v>
      </c>
    </row>
    <row r="165" spans="1:17" ht="28.8" x14ac:dyDescent="0.3">
      <c r="A165">
        <v>164</v>
      </c>
      <c r="B165" s="2" t="s">
        <v>164</v>
      </c>
      <c r="C165" s="3">
        <v>96.6</v>
      </c>
      <c r="D165" s="4">
        <v>631</v>
      </c>
      <c r="E165" s="4">
        <v>20.95</v>
      </c>
      <c r="F165" s="4">
        <v>30.1</v>
      </c>
      <c r="H165" s="6">
        <f t="shared" si="21"/>
        <v>-3.105590062111772E-3</v>
      </c>
      <c r="I165" s="6">
        <f t="shared" si="22"/>
        <v>-1.2678288431061807E-2</v>
      </c>
      <c r="J165" s="6">
        <f t="shared" si="23"/>
        <v>-2.386634844868769E-3</v>
      </c>
      <c r="K165" s="6">
        <f t="shared" si="24"/>
        <v>-2.6578073089701018E-2</v>
      </c>
      <c r="L165" s="6"/>
      <c r="N165" s="6">
        <f t="shared" si="17"/>
        <v>-3.1104224143923909E-3</v>
      </c>
      <c r="O165" s="6">
        <f t="shared" si="18"/>
        <v>-1.2759343753759986E-2</v>
      </c>
      <c r="P165" s="6">
        <f t="shared" si="19"/>
        <v>-2.3894873973814672E-3</v>
      </c>
      <c r="Q165" s="6">
        <f t="shared" si="20"/>
        <v>-2.6937655731808487E-2</v>
      </c>
    </row>
    <row r="166" spans="1:17" ht="28.8" x14ac:dyDescent="0.3">
      <c r="A166">
        <v>165</v>
      </c>
      <c r="B166" s="2" t="s">
        <v>165</v>
      </c>
      <c r="C166" s="3">
        <v>96.3</v>
      </c>
      <c r="D166" s="4">
        <v>623</v>
      </c>
      <c r="E166" s="4">
        <v>20.9</v>
      </c>
      <c r="F166" s="4">
        <v>29.3</v>
      </c>
      <c r="H166" s="6">
        <f t="shared" si="21"/>
        <v>-6.2305295950155172E-3</v>
      </c>
      <c r="I166" s="6">
        <f t="shared" si="22"/>
        <v>-6.420545746388443E-3</v>
      </c>
      <c r="J166" s="6">
        <f t="shared" si="23"/>
        <v>0</v>
      </c>
      <c r="K166" s="6">
        <f t="shared" si="24"/>
        <v>-2.2184300341297002E-2</v>
      </c>
      <c r="L166" s="6"/>
      <c r="N166" s="6">
        <f t="shared" si="17"/>
        <v>-6.2500203451711827E-3</v>
      </c>
      <c r="O166" s="6">
        <f t="shared" si="18"/>
        <v>-6.4412461028569932E-3</v>
      </c>
      <c r="P166" s="6">
        <f t="shared" si="19"/>
        <v>0</v>
      </c>
      <c r="Q166" s="6">
        <f t="shared" si="20"/>
        <v>-2.2434072862273162E-2</v>
      </c>
    </row>
    <row r="167" spans="1:17" ht="28.8" x14ac:dyDescent="0.3">
      <c r="A167">
        <v>166</v>
      </c>
      <c r="B167" s="2" t="s">
        <v>166</v>
      </c>
      <c r="C167" s="3">
        <v>95.7</v>
      </c>
      <c r="D167" s="4">
        <v>619</v>
      </c>
      <c r="E167" s="4">
        <v>20.9</v>
      </c>
      <c r="F167" s="4">
        <v>28.65</v>
      </c>
      <c r="H167" s="6">
        <f t="shared" si="21"/>
        <v>3.1347962382444845E-3</v>
      </c>
      <c r="I167" s="6">
        <f t="shared" si="22"/>
        <v>0</v>
      </c>
      <c r="J167" s="6">
        <f t="shared" si="23"/>
        <v>-4.7846889952152093E-3</v>
      </c>
      <c r="K167" s="6">
        <f t="shared" si="24"/>
        <v>1.5706806282722613E-2</v>
      </c>
      <c r="L167" s="6"/>
      <c r="N167" s="6">
        <f t="shared" si="17"/>
        <v>3.1298930089275656E-3</v>
      </c>
      <c r="O167" s="6">
        <f t="shared" si="18"/>
        <v>0</v>
      </c>
      <c r="P167" s="6">
        <f t="shared" si="19"/>
        <v>-4.7961722634929441E-3</v>
      </c>
      <c r="Q167" s="6">
        <f t="shared" si="20"/>
        <v>1.5584731016698329E-2</v>
      </c>
    </row>
    <row r="168" spans="1:17" ht="28.8" x14ac:dyDescent="0.3">
      <c r="A168">
        <v>167</v>
      </c>
      <c r="B168" s="2" t="s">
        <v>167</v>
      </c>
      <c r="C168" s="3">
        <v>96</v>
      </c>
      <c r="D168" s="4">
        <v>619</v>
      </c>
      <c r="E168" s="4">
        <v>20.8</v>
      </c>
      <c r="F168" s="4">
        <v>29.1</v>
      </c>
      <c r="H168" s="6">
        <f t="shared" si="21"/>
        <v>6.2499999999999405E-3</v>
      </c>
      <c r="I168" s="6">
        <f t="shared" si="22"/>
        <v>4.8465266558966073E-3</v>
      </c>
      <c r="J168" s="6">
        <f t="shared" si="23"/>
        <v>7.2115384615383925E-3</v>
      </c>
      <c r="K168" s="6">
        <f t="shared" si="24"/>
        <v>2.7491408934707806E-2</v>
      </c>
      <c r="L168" s="6"/>
      <c r="N168" s="6">
        <f t="shared" si="17"/>
        <v>6.2305497506359416E-3</v>
      </c>
      <c r="O168" s="6">
        <f t="shared" si="18"/>
        <v>4.8348200545833111E-3</v>
      </c>
      <c r="P168" s="6">
        <f t="shared" si="19"/>
        <v>7.1856596608743124E-3</v>
      </c>
      <c r="Q168" s="6">
        <f t="shared" si="20"/>
        <v>2.712030621919382E-2</v>
      </c>
    </row>
    <row r="169" spans="1:17" ht="28.8" x14ac:dyDescent="0.3">
      <c r="A169">
        <v>168</v>
      </c>
      <c r="B169" s="2" t="s">
        <v>168</v>
      </c>
      <c r="C169" s="3">
        <v>96.6</v>
      </c>
      <c r="D169" s="4">
        <v>622</v>
      </c>
      <c r="E169" s="4">
        <v>20.95</v>
      </c>
      <c r="F169" s="4">
        <v>29.9</v>
      </c>
      <c r="H169" s="6">
        <f t="shared" si="21"/>
        <v>7.2463768115942325E-3</v>
      </c>
      <c r="I169" s="6">
        <f t="shared" si="22"/>
        <v>-1.1254019292604502E-2</v>
      </c>
      <c r="J169" s="6">
        <f t="shared" si="23"/>
        <v>4.773269689737538E-3</v>
      </c>
      <c r="K169" s="6">
        <f t="shared" si="24"/>
        <v>-3.3444816053510994E-3</v>
      </c>
      <c r="L169" s="6"/>
      <c r="N169" s="6">
        <f t="shared" si="17"/>
        <v>7.2202479734870973E-3</v>
      </c>
      <c r="O169" s="6">
        <f t="shared" si="18"/>
        <v>-1.1317824932661572E-2</v>
      </c>
      <c r="P169" s="6">
        <f t="shared" si="19"/>
        <v>4.761913760243785E-3</v>
      </c>
      <c r="Q169" s="6">
        <f t="shared" si="20"/>
        <v>-3.350086885281863E-3</v>
      </c>
    </row>
    <row r="170" spans="1:17" ht="28.8" x14ac:dyDescent="0.3">
      <c r="A170">
        <v>169</v>
      </c>
      <c r="B170" s="2" t="s">
        <v>169</v>
      </c>
      <c r="C170" s="3">
        <v>97.3</v>
      </c>
      <c r="D170" s="4">
        <v>615</v>
      </c>
      <c r="E170" s="4">
        <v>21.05</v>
      </c>
      <c r="F170" s="4">
        <v>29.8</v>
      </c>
      <c r="H170" s="6">
        <f t="shared" si="21"/>
        <v>7.1942446043165758E-3</v>
      </c>
      <c r="I170" s="6">
        <f t="shared" si="22"/>
        <v>-3.2520325203252032E-3</v>
      </c>
      <c r="J170" s="6">
        <f t="shared" si="23"/>
        <v>4.7505938242279272E-3</v>
      </c>
      <c r="K170" s="6">
        <f t="shared" si="24"/>
        <v>-2.013422818791951E-2</v>
      </c>
      <c r="L170" s="6"/>
      <c r="N170" s="6">
        <f t="shared" si="17"/>
        <v>7.168489478612497E-3</v>
      </c>
      <c r="O170" s="6">
        <f t="shared" si="18"/>
        <v>-3.2573318703065105E-3</v>
      </c>
      <c r="P170" s="6">
        <f t="shared" si="19"/>
        <v>4.7393453638963469E-3</v>
      </c>
      <c r="Q170" s="6">
        <f t="shared" si="20"/>
        <v>-2.0339684237122787E-2</v>
      </c>
    </row>
    <row r="171" spans="1:17" ht="28.8" x14ac:dyDescent="0.3">
      <c r="A171">
        <v>170</v>
      </c>
      <c r="B171" s="2" t="s">
        <v>170</v>
      </c>
      <c r="C171" s="3">
        <v>98</v>
      </c>
      <c r="D171" s="4">
        <v>613</v>
      </c>
      <c r="E171" s="4">
        <v>21.15</v>
      </c>
      <c r="F171" s="4">
        <v>29.2</v>
      </c>
      <c r="H171" s="6">
        <f t="shared" si="21"/>
        <v>-7.1428571428571721E-3</v>
      </c>
      <c r="I171" s="6">
        <f t="shared" si="22"/>
        <v>-9.7879282218597055E-3</v>
      </c>
      <c r="J171" s="6">
        <f t="shared" si="23"/>
        <v>-2.3640661938532938E-3</v>
      </c>
      <c r="K171" s="6">
        <f t="shared" si="24"/>
        <v>3.4246575342466242E-3</v>
      </c>
      <c r="L171" s="6"/>
      <c r="N171" s="6">
        <f t="shared" si="17"/>
        <v>-7.168489478612516E-3</v>
      </c>
      <c r="O171" s="6">
        <f t="shared" si="18"/>
        <v>-9.836144876713129E-3</v>
      </c>
      <c r="P171" s="6">
        <f t="shared" si="19"/>
        <v>-2.3668650102660568E-3</v>
      </c>
      <c r="Q171" s="6">
        <f t="shared" si="20"/>
        <v>3.4188067487856823E-3</v>
      </c>
    </row>
    <row r="172" spans="1:17" ht="28.8" x14ac:dyDescent="0.3">
      <c r="A172">
        <v>171</v>
      </c>
      <c r="B172" s="2" t="s">
        <v>171</v>
      </c>
      <c r="C172" s="3">
        <v>97.3</v>
      </c>
      <c r="D172" s="4">
        <v>607</v>
      </c>
      <c r="E172" s="4">
        <v>21.1</v>
      </c>
      <c r="F172" s="4">
        <v>29.3</v>
      </c>
      <c r="H172" s="6">
        <f t="shared" si="21"/>
        <v>2.0554984583761853E-3</v>
      </c>
      <c r="I172" s="6">
        <f t="shared" si="22"/>
        <v>-1.1532125205930808E-2</v>
      </c>
      <c r="J172" s="6">
        <f t="shared" si="23"/>
        <v>-2.6066350710900507E-2</v>
      </c>
      <c r="K172" s="6">
        <f t="shared" si="24"/>
        <v>-1.7064846416382496E-3</v>
      </c>
      <c r="L172" s="6"/>
      <c r="N172" s="6">
        <f t="shared" si="17"/>
        <v>2.0533888118422282E-3</v>
      </c>
      <c r="O172" s="6">
        <f t="shared" si="18"/>
        <v>-1.1599135843351918E-2</v>
      </c>
      <c r="P172" s="6">
        <f t="shared" si="19"/>
        <v>-2.641209953977719E-2</v>
      </c>
      <c r="Q172" s="6">
        <f t="shared" si="20"/>
        <v>-1.7079423451561474E-3</v>
      </c>
    </row>
    <row r="173" spans="1:17" ht="28.8" x14ac:dyDescent="0.3">
      <c r="A173">
        <v>172</v>
      </c>
      <c r="B173" s="2" t="s">
        <v>172</v>
      </c>
      <c r="C173" s="3">
        <v>97.5</v>
      </c>
      <c r="D173" s="4">
        <v>600</v>
      </c>
      <c r="E173" s="4">
        <v>20.55</v>
      </c>
      <c r="F173" s="4">
        <v>29.25</v>
      </c>
      <c r="H173" s="6">
        <f t="shared" si="21"/>
        <v>-1.8461538461538432E-2</v>
      </c>
      <c r="I173" s="6">
        <f t="shared" si="22"/>
        <v>0</v>
      </c>
      <c r="J173" s="6">
        <f t="shared" si="23"/>
        <v>-2.4330900243309346E-3</v>
      </c>
      <c r="K173" s="6">
        <f t="shared" si="24"/>
        <v>1.0256410256410281E-2</v>
      </c>
      <c r="L173" s="6"/>
      <c r="N173" s="6">
        <f t="shared" si="17"/>
        <v>-1.8634079544892868E-2</v>
      </c>
      <c r="O173" s="6">
        <f t="shared" si="18"/>
        <v>0</v>
      </c>
      <c r="P173" s="6">
        <f t="shared" si="19"/>
        <v>-2.4360547978811158E-3</v>
      </c>
      <c r="Q173" s="6">
        <f t="shared" si="20"/>
        <v>1.0204170174241668E-2</v>
      </c>
    </row>
    <row r="174" spans="1:17" ht="28.8" x14ac:dyDescent="0.3">
      <c r="A174">
        <v>173</v>
      </c>
      <c r="B174" s="2" t="s">
        <v>173</v>
      </c>
      <c r="C174" s="3">
        <v>95.7</v>
      </c>
      <c r="D174" s="4">
        <v>600</v>
      </c>
      <c r="E174" s="4">
        <v>20.5</v>
      </c>
      <c r="F174" s="4">
        <v>29.55</v>
      </c>
      <c r="H174" s="6">
        <f t="shared" si="21"/>
        <v>-3.0303030303030363E-2</v>
      </c>
      <c r="I174" s="6">
        <f t="shared" si="22"/>
        <v>-2.3333333333333334E-2</v>
      </c>
      <c r="J174" s="6">
        <f t="shared" si="23"/>
        <v>-1.7073170731707388E-2</v>
      </c>
      <c r="K174" s="6">
        <f t="shared" si="24"/>
        <v>-2.7072758037225066E-2</v>
      </c>
      <c r="L174" s="6"/>
      <c r="N174" s="6">
        <f t="shared" si="17"/>
        <v>-3.0771658666753774E-2</v>
      </c>
      <c r="O174" s="6">
        <f t="shared" si="18"/>
        <v>-2.3609865639133736E-2</v>
      </c>
      <c r="P174" s="6">
        <f t="shared" si="19"/>
        <v>-1.7220597751670522E-2</v>
      </c>
      <c r="Q174" s="6">
        <f t="shared" si="20"/>
        <v>-2.7445976608747803E-2</v>
      </c>
    </row>
    <row r="175" spans="1:17" ht="28.8" x14ac:dyDescent="0.3">
      <c r="A175">
        <v>174</v>
      </c>
      <c r="B175" s="2" t="s">
        <v>174</v>
      </c>
      <c r="C175" s="3">
        <v>92.8</v>
      </c>
      <c r="D175" s="4">
        <v>586</v>
      </c>
      <c r="E175" s="4">
        <v>20.149999999999999</v>
      </c>
      <c r="F175" s="4">
        <v>28.75</v>
      </c>
      <c r="H175" s="6">
        <f t="shared" si="21"/>
        <v>1.8318965517241409E-2</v>
      </c>
      <c r="I175" s="6">
        <f t="shared" si="22"/>
        <v>3.4129692832764505E-3</v>
      </c>
      <c r="J175" s="6">
        <f t="shared" si="23"/>
        <v>1.4888337468982667E-2</v>
      </c>
      <c r="K175" s="6">
        <f t="shared" si="24"/>
        <v>-1.5652173913043455E-2</v>
      </c>
      <c r="L175" s="6"/>
      <c r="N175" s="6">
        <f t="shared" si="17"/>
        <v>1.8153194707542127E-2</v>
      </c>
      <c r="O175" s="6">
        <f t="shared" si="18"/>
        <v>3.4071583216143558E-3</v>
      </c>
      <c r="P175" s="6">
        <f t="shared" si="19"/>
        <v>1.4778594096118902E-2</v>
      </c>
      <c r="Q175" s="6">
        <f t="shared" si="20"/>
        <v>-1.5775962594167435E-2</v>
      </c>
    </row>
    <row r="176" spans="1:17" ht="28.8" x14ac:dyDescent="0.3">
      <c r="A176">
        <v>175</v>
      </c>
      <c r="B176" s="2" t="s">
        <v>175</v>
      </c>
      <c r="C176" s="3">
        <v>94.5</v>
      </c>
      <c r="D176" s="4">
        <v>588</v>
      </c>
      <c r="E176" s="4">
        <v>20.45</v>
      </c>
      <c r="F176" s="4">
        <v>28.3</v>
      </c>
      <c r="H176" s="6">
        <f t="shared" si="21"/>
        <v>5.2910052910052907E-3</v>
      </c>
      <c r="I176" s="6">
        <f t="shared" si="22"/>
        <v>1.7006802721088437E-2</v>
      </c>
      <c r="J176" s="6">
        <f t="shared" si="23"/>
        <v>4.8899755501223188E-3</v>
      </c>
      <c r="K176" s="6">
        <f t="shared" si="24"/>
        <v>1.7667844522968449E-3</v>
      </c>
      <c r="L176" s="6"/>
      <c r="N176" s="6">
        <f t="shared" si="17"/>
        <v>5.2770571008438193E-3</v>
      </c>
      <c r="O176" s="6">
        <f t="shared" si="18"/>
        <v>1.6863806052004725E-2</v>
      </c>
      <c r="P176" s="6">
        <f t="shared" si="19"/>
        <v>4.8780584534329936E-3</v>
      </c>
      <c r="Q176" s="6">
        <f t="shared" si="20"/>
        <v>1.7652255245691492E-3</v>
      </c>
    </row>
    <row r="177" spans="1:17" ht="28.8" x14ac:dyDescent="0.3">
      <c r="A177">
        <v>176</v>
      </c>
      <c r="B177" s="2" t="s">
        <v>176</v>
      </c>
      <c r="C177" s="3">
        <v>95</v>
      </c>
      <c r="D177" s="4">
        <v>598</v>
      </c>
      <c r="E177" s="4">
        <v>20.55</v>
      </c>
      <c r="F177" s="4">
        <v>28.35</v>
      </c>
      <c r="H177" s="6">
        <f t="shared" si="21"/>
        <v>1.6842105263157835E-2</v>
      </c>
      <c r="I177" s="6">
        <f t="shared" si="22"/>
        <v>6.688963210702341E-3</v>
      </c>
      <c r="J177" s="6">
        <f t="shared" si="23"/>
        <v>0</v>
      </c>
      <c r="K177" s="6">
        <f t="shared" si="24"/>
        <v>1.4109347442680725E-2</v>
      </c>
      <c r="L177" s="6"/>
      <c r="N177" s="6">
        <f t="shared" si="17"/>
        <v>1.6701849617931353E-2</v>
      </c>
      <c r="O177" s="6">
        <f t="shared" si="18"/>
        <v>6.6666913581892974E-3</v>
      </c>
      <c r="P177" s="6">
        <f t="shared" si="19"/>
        <v>0</v>
      </c>
      <c r="Q177" s="6">
        <f t="shared" si="20"/>
        <v>1.4010737069598369E-2</v>
      </c>
    </row>
    <row r="178" spans="1:17" ht="28.8" x14ac:dyDescent="0.3">
      <c r="A178">
        <v>177</v>
      </c>
      <c r="B178" s="2" t="s">
        <v>177</v>
      </c>
      <c r="C178" s="3">
        <v>96.6</v>
      </c>
      <c r="D178" s="4">
        <v>602</v>
      </c>
      <c r="E178" s="4">
        <v>20.55</v>
      </c>
      <c r="F178" s="4">
        <v>28.75</v>
      </c>
      <c r="H178" s="6">
        <f t="shared" si="21"/>
        <v>3.2091097308488706E-2</v>
      </c>
      <c r="I178" s="6">
        <f t="shared" si="22"/>
        <v>-1.3289036544850499E-2</v>
      </c>
      <c r="J178" s="6">
        <f t="shared" si="23"/>
        <v>-4.8661800486618691E-3</v>
      </c>
      <c r="K178" s="6">
        <f t="shared" si="24"/>
        <v>1.5652173913043455E-2</v>
      </c>
      <c r="L178" s="6"/>
      <c r="N178" s="6">
        <f t="shared" si="17"/>
        <v>3.1586935749320408E-2</v>
      </c>
      <c r="O178" s="6">
        <f t="shared" si="18"/>
        <v>-1.3378125946176087E-2</v>
      </c>
      <c r="P178" s="6">
        <f t="shared" si="19"/>
        <v>-4.8780584534329667E-3</v>
      </c>
      <c r="Q178" s="6">
        <f t="shared" si="20"/>
        <v>1.553094203087666E-2</v>
      </c>
    </row>
    <row r="179" spans="1:17" ht="28.8" x14ac:dyDescent="0.3">
      <c r="A179">
        <v>178</v>
      </c>
      <c r="B179" s="2" t="s">
        <v>178</v>
      </c>
      <c r="C179" s="3">
        <v>99.7</v>
      </c>
      <c r="D179" s="4">
        <v>594</v>
      </c>
      <c r="E179" s="4">
        <v>20.45</v>
      </c>
      <c r="F179" s="4">
        <v>29.2</v>
      </c>
      <c r="H179" s="6">
        <f t="shared" si="21"/>
        <v>2.3069207622868577E-2</v>
      </c>
      <c r="I179" s="6">
        <f t="shared" si="22"/>
        <v>-2.3569023569023569E-2</v>
      </c>
      <c r="J179" s="6">
        <f t="shared" si="23"/>
        <v>-4.8899755501221453E-3</v>
      </c>
      <c r="K179" s="6">
        <f t="shared" si="24"/>
        <v>-1.7123287671232876E-2</v>
      </c>
      <c r="L179" s="6"/>
      <c r="N179" s="6">
        <f t="shared" si="17"/>
        <v>2.2807136316478509E-2</v>
      </c>
      <c r="O179" s="6">
        <f t="shared" si="18"/>
        <v>-2.3851215822179909E-2</v>
      </c>
      <c r="P179" s="6">
        <f t="shared" si="19"/>
        <v>-4.9019706002066685E-3</v>
      </c>
      <c r="Q179" s="6">
        <f t="shared" si="20"/>
        <v>-1.7271586508660595E-2</v>
      </c>
    </row>
    <row r="180" spans="1:17" ht="28.8" x14ac:dyDescent="0.3">
      <c r="A180">
        <v>179</v>
      </c>
      <c r="B180" s="2" t="s">
        <v>179</v>
      </c>
      <c r="C180" s="3">
        <v>102</v>
      </c>
      <c r="D180" s="4">
        <v>580</v>
      </c>
      <c r="E180" s="4">
        <v>20.350000000000001</v>
      </c>
      <c r="F180" s="4">
        <v>28.7</v>
      </c>
      <c r="H180" s="6">
        <f t="shared" si="21"/>
        <v>-2.7450980392156835E-2</v>
      </c>
      <c r="I180" s="6">
        <f t="shared" si="22"/>
        <v>0</v>
      </c>
      <c r="J180" s="6">
        <f t="shared" si="23"/>
        <v>2.4570024570023173E-3</v>
      </c>
      <c r="K180" s="6">
        <f t="shared" si="24"/>
        <v>3.3101045296167225E-2</v>
      </c>
      <c r="L180" s="6"/>
      <c r="N180" s="6">
        <f t="shared" si="17"/>
        <v>-2.7834798993443988E-2</v>
      </c>
      <c r="O180" s="6">
        <f t="shared" si="18"/>
        <v>0</v>
      </c>
      <c r="P180" s="6">
        <f t="shared" si="19"/>
        <v>2.4539889615665658E-3</v>
      </c>
      <c r="Q180" s="6">
        <f t="shared" si="20"/>
        <v>3.2565002678159094E-2</v>
      </c>
    </row>
    <row r="181" spans="1:17" ht="28.8" x14ac:dyDescent="0.3">
      <c r="A181">
        <v>180</v>
      </c>
      <c r="B181" s="2" t="s">
        <v>180</v>
      </c>
      <c r="C181" s="3">
        <v>99.2</v>
      </c>
      <c r="D181" s="4">
        <v>580</v>
      </c>
      <c r="E181" s="4">
        <v>20.399999999999999</v>
      </c>
      <c r="F181" s="4">
        <v>29.65</v>
      </c>
      <c r="H181" s="6">
        <f t="shared" si="21"/>
        <v>-2.4193548387096833E-2</v>
      </c>
      <c r="I181" s="6">
        <f t="shared" si="22"/>
        <v>-1.0344827586206896E-2</v>
      </c>
      <c r="J181" s="6">
        <f t="shared" si="23"/>
        <v>-7.3529411764705187E-3</v>
      </c>
      <c r="K181" s="6">
        <f t="shared" si="24"/>
        <v>3.372681281618935E-3</v>
      </c>
      <c r="L181" s="6"/>
      <c r="N181" s="6">
        <f t="shared" si="17"/>
        <v>-2.449102000829587E-2</v>
      </c>
      <c r="O181" s="6">
        <f t="shared" si="18"/>
        <v>-1.0398707220898622E-2</v>
      </c>
      <c r="P181" s="6">
        <f t="shared" si="19"/>
        <v>-7.3801072976225337E-3</v>
      </c>
      <c r="Q181" s="6">
        <f t="shared" si="20"/>
        <v>3.3670065479042485E-3</v>
      </c>
    </row>
    <row r="182" spans="1:17" ht="28.8" x14ac:dyDescent="0.3">
      <c r="A182">
        <v>181</v>
      </c>
      <c r="B182" s="2" t="s">
        <v>181</v>
      </c>
      <c r="C182" s="3">
        <v>96.8</v>
      </c>
      <c r="D182" s="4">
        <v>574</v>
      </c>
      <c r="E182" s="4">
        <v>20.25</v>
      </c>
      <c r="F182" s="4">
        <v>29.75</v>
      </c>
      <c r="H182" s="6">
        <f t="shared" si="21"/>
        <v>6.1983471074381052E-3</v>
      </c>
      <c r="I182" s="6">
        <f t="shared" si="22"/>
        <v>-3.4843205574912892E-3</v>
      </c>
      <c r="J182" s="6">
        <f t="shared" si="23"/>
        <v>-2.4691358024691709E-3</v>
      </c>
      <c r="K182" s="6">
        <f t="shared" si="24"/>
        <v>-3.3613445378151259E-2</v>
      </c>
      <c r="L182" s="6"/>
      <c r="N182" s="6">
        <f t="shared" si="17"/>
        <v>6.1792163659581184E-3</v>
      </c>
      <c r="O182" s="6">
        <f t="shared" si="18"/>
        <v>-3.4904049397684908E-3</v>
      </c>
      <c r="P182" s="6">
        <f t="shared" si="19"/>
        <v>-2.4721891453891483E-3</v>
      </c>
      <c r="Q182" s="6">
        <f t="shared" si="20"/>
        <v>-3.4191364748279308E-2</v>
      </c>
    </row>
    <row r="183" spans="1:17" ht="28.8" x14ac:dyDescent="0.3">
      <c r="A183">
        <v>182</v>
      </c>
      <c r="B183" s="2" t="s">
        <v>182</v>
      </c>
      <c r="C183" s="3">
        <v>97.4</v>
      </c>
      <c r="D183" s="4">
        <v>572</v>
      </c>
      <c r="E183" s="4">
        <v>20.2</v>
      </c>
      <c r="F183" s="4">
        <v>28.75</v>
      </c>
      <c r="H183" s="6">
        <f t="shared" si="21"/>
        <v>1.5400410677618069E-2</v>
      </c>
      <c r="I183" s="6">
        <f t="shared" si="22"/>
        <v>0</v>
      </c>
      <c r="J183" s="6">
        <f t="shared" si="23"/>
        <v>-4.9504950495048447E-3</v>
      </c>
      <c r="K183" s="6">
        <f t="shared" si="24"/>
        <v>8.6956521739130436E-3</v>
      </c>
      <c r="L183" s="6"/>
      <c r="N183" s="6">
        <f t="shared" si="17"/>
        <v>1.5283027980176939E-2</v>
      </c>
      <c r="O183" s="6">
        <f t="shared" si="18"/>
        <v>0</v>
      </c>
      <c r="P183" s="6">
        <f t="shared" si="19"/>
        <v>-4.962789342128902E-3</v>
      </c>
      <c r="Q183" s="6">
        <f t="shared" si="20"/>
        <v>8.6580627431145311E-3</v>
      </c>
    </row>
    <row r="184" spans="1:17" ht="28.8" x14ac:dyDescent="0.3">
      <c r="A184">
        <v>183</v>
      </c>
      <c r="B184" s="2" t="s">
        <v>183</v>
      </c>
      <c r="C184" s="3">
        <v>98.9</v>
      </c>
      <c r="D184" s="4">
        <v>572</v>
      </c>
      <c r="E184" s="4">
        <v>20.100000000000001</v>
      </c>
      <c r="F184" s="4">
        <v>29</v>
      </c>
      <c r="H184" s="6">
        <f t="shared" si="21"/>
        <v>2.628918099089984E-2</v>
      </c>
      <c r="I184" s="6">
        <f t="shared" si="22"/>
        <v>-1.7482517482517483E-3</v>
      </c>
      <c r="J184" s="6">
        <f t="shared" si="23"/>
        <v>4.975124378109346E-3</v>
      </c>
      <c r="K184" s="6">
        <f t="shared" si="24"/>
        <v>2.0689655172413841E-2</v>
      </c>
      <c r="L184" s="6"/>
      <c r="N184" s="6">
        <f t="shared" si="17"/>
        <v>2.5949559853175524E-2</v>
      </c>
      <c r="O184" s="6">
        <f t="shared" si="18"/>
        <v>-1.7497817237877064E-3</v>
      </c>
      <c r="P184" s="6">
        <f t="shared" si="19"/>
        <v>4.962789342128876E-3</v>
      </c>
      <c r="Q184" s="6">
        <f t="shared" si="20"/>
        <v>2.0478531343540701E-2</v>
      </c>
    </row>
    <row r="185" spans="1:17" ht="28.8" x14ac:dyDescent="0.3">
      <c r="A185">
        <v>184</v>
      </c>
      <c r="B185" s="2" t="s">
        <v>184</v>
      </c>
      <c r="C185" s="3">
        <v>101.5</v>
      </c>
      <c r="D185" s="4">
        <v>571</v>
      </c>
      <c r="E185" s="4">
        <v>20.2</v>
      </c>
      <c r="F185" s="4">
        <v>29.6</v>
      </c>
      <c r="H185" s="6">
        <f t="shared" si="21"/>
        <v>4.9261083743842365E-3</v>
      </c>
      <c r="I185" s="6">
        <f t="shared" si="22"/>
        <v>1.5761821366024518E-2</v>
      </c>
      <c r="J185" s="6">
        <f t="shared" si="23"/>
        <v>4.9504950495050208E-3</v>
      </c>
      <c r="K185" s="6">
        <f t="shared" si="24"/>
        <v>8.4459459459459447E-3</v>
      </c>
      <c r="L185" s="6"/>
      <c r="N185" s="6">
        <f t="shared" si="17"/>
        <v>4.9140148024291626E-3</v>
      </c>
      <c r="O185" s="6">
        <f t="shared" si="18"/>
        <v>1.5638893884454729E-2</v>
      </c>
      <c r="P185" s="6">
        <f t="shared" si="19"/>
        <v>4.9382816405825767E-3</v>
      </c>
      <c r="Q185" s="6">
        <f t="shared" si="20"/>
        <v>8.4104785085965111E-3</v>
      </c>
    </row>
    <row r="186" spans="1:17" ht="28.8" x14ac:dyDescent="0.3">
      <c r="A186">
        <v>185</v>
      </c>
      <c r="B186" s="2" t="s">
        <v>185</v>
      </c>
      <c r="C186" s="3">
        <v>102</v>
      </c>
      <c r="D186" s="4">
        <v>580</v>
      </c>
      <c r="E186" s="4">
        <v>20.3</v>
      </c>
      <c r="F186" s="4">
        <v>29.85</v>
      </c>
      <c r="H186" s="6">
        <f t="shared" si="21"/>
        <v>-4.9019607843137254E-3</v>
      </c>
      <c r="I186" s="6">
        <f t="shared" si="22"/>
        <v>-8.6206896551724137E-3</v>
      </c>
      <c r="J186" s="6">
        <f t="shared" si="23"/>
        <v>-7.3891625615764593E-3</v>
      </c>
      <c r="K186" s="6">
        <f t="shared" si="24"/>
        <v>-3.3500837520938497E-3</v>
      </c>
      <c r="L186" s="6"/>
      <c r="N186" s="6">
        <f t="shared" si="17"/>
        <v>-4.9140148024290403E-3</v>
      </c>
      <c r="O186" s="6">
        <f t="shared" si="18"/>
        <v>-8.6580627431145415E-3</v>
      </c>
      <c r="P186" s="6">
        <f t="shared" si="19"/>
        <v>-7.4165976550498187E-3</v>
      </c>
      <c r="Q186" s="6">
        <f t="shared" si="20"/>
        <v>-3.3557078469724157E-3</v>
      </c>
    </row>
    <row r="187" spans="1:17" ht="28.8" x14ac:dyDescent="0.3">
      <c r="A187">
        <v>186</v>
      </c>
      <c r="B187" s="2" t="s">
        <v>186</v>
      </c>
      <c r="C187" s="3">
        <v>101.5</v>
      </c>
      <c r="D187" s="4">
        <v>575</v>
      </c>
      <c r="E187" s="4">
        <v>20.149999999999999</v>
      </c>
      <c r="F187" s="4">
        <v>29.75</v>
      </c>
      <c r="H187" s="6">
        <f t="shared" si="21"/>
        <v>4.9261083743842365E-3</v>
      </c>
      <c r="I187" s="6">
        <f t="shared" si="22"/>
        <v>0</v>
      </c>
      <c r="J187" s="6">
        <f t="shared" si="23"/>
        <v>-2.4813895781636308E-3</v>
      </c>
      <c r="K187" s="6">
        <f t="shared" si="24"/>
        <v>2.8571428571428619E-2</v>
      </c>
      <c r="L187" s="6"/>
      <c r="N187" s="6">
        <f t="shared" si="17"/>
        <v>4.9140148024291626E-3</v>
      </c>
      <c r="O187" s="6">
        <f t="shared" si="18"/>
        <v>0</v>
      </c>
      <c r="P187" s="6">
        <f t="shared" si="19"/>
        <v>-2.4844733276618335E-3</v>
      </c>
      <c r="Q187" s="6">
        <f t="shared" si="20"/>
        <v>2.8170876966696439E-2</v>
      </c>
    </row>
    <row r="188" spans="1:17" ht="28.8" x14ac:dyDescent="0.3">
      <c r="A188">
        <v>187</v>
      </c>
      <c r="B188" s="2" t="s">
        <v>187</v>
      </c>
      <c r="C188" s="3">
        <v>102</v>
      </c>
      <c r="D188" s="4">
        <v>575</v>
      </c>
      <c r="E188" s="4">
        <v>20.100000000000001</v>
      </c>
      <c r="F188" s="4">
        <v>30.6</v>
      </c>
      <c r="H188" s="6">
        <f t="shared" si="21"/>
        <v>9.8039215686274508E-3</v>
      </c>
      <c r="I188" s="6">
        <f t="shared" si="22"/>
        <v>-6.956521739130435E-3</v>
      </c>
      <c r="J188" s="6">
        <f t="shared" si="23"/>
        <v>0</v>
      </c>
      <c r="K188" s="6">
        <f t="shared" si="24"/>
        <v>2.2875816993464027E-2</v>
      </c>
      <c r="L188" s="6"/>
      <c r="N188" s="6">
        <f t="shared" si="17"/>
        <v>9.7561749453646558E-3</v>
      </c>
      <c r="O188" s="6">
        <f t="shared" si="18"/>
        <v>-6.980831141340205E-3</v>
      </c>
      <c r="P188" s="6">
        <f t="shared" si="19"/>
        <v>0</v>
      </c>
      <c r="Q188" s="6">
        <f t="shared" si="20"/>
        <v>2.2618088587772364E-2</v>
      </c>
    </row>
    <row r="189" spans="1:17" ht="28.8" x14ac:dyDescent="0.3">
      <c r="A189">
        <v>188</v>
      </c>
      <c r="B189" s="2" t="s">
        <v>188</v>
      </c>
      <c r="C189" s="3">
        <v>103</v>
      </c>
      <c r="D189" s="4">
        <v>571</v>
      </c>
      <c r="E189" s="4">
        <v>20.100000000000001</v>
      </c>
      <c r="F189" s="4">
        <v>31.3</v>
      </c>
      <c r="H189" s="6">
        <f t="shared" si="21"/>
        <v>-1.9417475728155338E-2</v>
      </c>
      <c r="I189" s="6">
        <f t="shared" si="22"/>
        <v>3.5026269702276708E-3</v>
      </c>
      <c r="J189" s="6">
        <f t="shared" si="23"/>
        <v>-2.4875621890547614E-3</v>
      </c>
      <c r="K189" s="6">
        <f t="shared" si="24"/>
        <v>-6.3897763578274532E-3</v>
      </c>
      <c r="L189" s="6"/>
      <c r="N189" s="6">
        <f t="shared" si="17"/>
        <v>-1.9608471388376313E-2</v>
      </c>
      <c r="O189" s="6">
        <f t="shared" si="18"/>
        <v>3.496507058729306E-3</v>
      </c>
      <c r="P189" s="6">
        <f t="shared" si="19"/>
        <v>-2.4906613124519189E-3</v>
      </c>
      <c r="Q189" s="6">
        <f t="shared" si="20"/>
        <v>-6.4102783609190543E-3</v>
      </c>
    </row>
    <row r="190" spans="1:17" ht="28.8" x14ac:dyDescent="0.3">
      <c r="A190">
        <v>189</v>
      </c>
      <c r="B190" s="2" t="s">
        <v>189</v>
      </c>
      <c r="C190" s="3">
        <v>101</v>
      </c>
      <c r="D190" s="4">
        <v>573</v>
      </c>
      <c r="E190" s="4">
        <v>20.05</v>
      </c>
      <c r="F190" s="4">
        <v>31.1</v>
      </c>
      <c r="H190" s="6">
        <f t="shared" si="21"/>
        <v>1.9801980198019802E-2</v>
      </c>
      <c r="I190" s="6">
        <f t="shared" si="22"/>
        <v>4.712041884816754E-2</v>
      </c>
      <c r="J190" s="6">
        <f t="shared" si="23"/>
        <v>7.4812967581046668E-3</v>
      </c>
      <c r="K190" s="6">
        <f t="shared" si="24"/>
        <v>4.8231511254018837E-3</v>
      </c>
      <c r="L190" s="6"/>
      <c r="N190" s="6">
        <f t="shared" si="17"/>
        <v>1.9608471388376337E-2</v>
      </c>
      <c r="O190" s="6">
        <f t="shared" si="18"/>
        <v>4.6043938501406798E-2</v>
      </c>
      <c r="P190" s="6">
        <f t="shared" si="19"/>
        <v>7.4534506545807519E-3</v>
      </c>
      <c r="Q190" s="6">
        <f t="shared" si="20"/>
        <v>4.8115569972221172E-3</v>
      </c>
    </row>
    <row r="191" spans="1:17" ht="28.8" x14ac:dyDescent="0.3">
      <c r="A191">
        <v>190</v>
      </c>
      <c r="B191" s="2" t="s">
        <v>190</v>
      </c>
      <c r="C191" s="3">
        <v>103</v>
      </c>
      <c r="D191" s="4">
        <v>600</v>
      </c>
      <c r="E191" s="4">
        <v>20.2</v>
      </c>
      <c r="F191" s="4">
        <v>31.25</v>
      </c>
      <c r="H191" s="6">
        <f t="shared" si="21"/>
        <v>1.9417475728155338E-2</v>
      </c>
      <c r="I191" s="6">
        <f t="shared" si="22"/>
        <v>-1.6666666666666666E-2</v>
      </c>
      <c r="J191" s="6">
        <f t="shared" si="23"/>
        <v>4.9504950495050208E-3</v>
      </c>
      <c r="K191" s="6">
        <f t="shared" si="24"/>
        <v>-3.2000000000000457E-3</v>
      </c>
      <c r="L191" s="6"/>
      <c r="N191" s="6">
        <f t="shared" si="17"/>
        <v>1.9231361927887592E-2</v>
      </c>
      <c r="O191" s="6">
        <f t="shared" si="18"/>
        <v>-1.6807118316381289E-2</v>
      </c>
      <c r="P191" s="6">
        <f t="shared" si="19"/>
        <v>4.9382816405825767E-3</v>
      </c>
      <c r="Q191" s="6">
        <f t="shared" si="20"/>
        <v>-3.2051309489484468E-3</v>
      </c>
    </row>
    <row r="192" spans="1:17" ht="28.8" x14ac:dyDescent="0.3">
      <c r="A192">
        <v>191</v>
      </c>
      <c r="B192" s="2" t="s">
        <v>191</v>
      </c>
      <c r="C192" s="3">
        <v>105</v>
      </c>
      <c r="D192" s="4">
        <v>590</v>
      </c>
      <c r="E192" s="4">
        <v>20.3</v>
      </c>
      <c r="F192" s="4">
        <v>31.15</v>
      </c>
      <c r="H192" s="6">
        <f t="shared" si="21"/>
        <v>-4.7619047619047623E-3</v>
      </c>
      <c r="I192" s="6">
        <f t="shared" si="22"/>
        <v>1.6949152542372881E-2</v>
      </c>
      <c r="J192" s="6">
        <f t="shared" si="23"/>
        <v>-2.4630541871921529E-3</v>
      </c>
      <c r="K192" s="6">
        <f t="shared" si="24"/>
        <v>1.7656500802568243E-2</v>
      </c>
      <c r="L192" s="6"/>
      <c r="N192" s="6">
        <f t="shared" si="17"/>
        <v>-4.7732787526576599E-3</v>
      </c>
      <c r="O192" s="6">
        <f t="shared" si="18"/>
        <v>1.6807118316381191E-2</v>
      </c>
      <c r="P192" s="6">
        <f t="shared" si="19"/>
        <v>-2.4660924951935542E-3</v>
      </c>
      <c r="Q192" s="6">
        <f t="shared" si="20"/>
        <v>1.750243564977276E-2</v>
      </c>
    </row>
    <row r="193" spans="1:17" ht="28.8" x14ac:dyDescent="0.3">
      <c r="A193">
        <v>192</v>
      </c>
      <c r="B193" s="2" t="s">
        <v>192</v>
      </c>
      <c r="C193" s="3">
        <v>104.5</v>
      </c>
      <c r="D193" s="4">
        <v>600</v>
      </c>
      <c r="E193" s="4">
        <v>20.25</v>
      </c>
      <c r="F193" s="4">
        <v>31.7</v>
      </c>
      <c r="H193" s="6">
        <f t="shared" si="21"/>
        <v>-4.7846889952153108E-3</v>
      </c>
      <c r="I193" s="6">
        <f t="shared" si="22"/>
        <v>-3.3333333333333335E-3</v>
      </c>
      <c r="J193" s="6">
        <f t="shared" si="23"/>
        <v>4.9382716049383418E-3</v>
      </c>
      <c r="K193" s="6">
        <f t="shared" si="24"/>
        <v>4.7318611987382381E-3</v>
      </c>
      <c r="L193" s="6"/>
      <c r="N193" s="6">
        <f t="shared" si="17"/>
        <v>-4.7961722634930551E-3</v>
      </c>
      <c r="O193" s="6">
        <f t="shared" si="18"/>
        <v>-3.3389012655145986E-3</v>
      </c>
      <c r="P193" s="6">
        <f t="shared" si="19"/>
        <v>4.9261183360560026E-3</v>
      </c>
      <c r="Q193" s="6">
        <f t="shared" si="20"/>
        <v>4.7207011349373936E-3</v>
      </c>
    </row>
    <row r="194" spans="1:17" ht="28.8" x14ac:dyDescent="0.3">
      <c r="A194">
        <v>193</v>
      </c>
      <c r="B194" s="2" t="s">
        <v>193</v>
      </c>
      <c r="C194" s="3">
        <v>104</v>
      </c>
      <c r="D194" s="4">
        <v>598</v>
      </c>
      <c r="E194" s="4">
        <v>20.350000000000001</v>
      </c>
      <c r="F194" s="4">
        <v>31.85</v>
      </c>
      <c r="H194" s="6">
        <f t="shared" si="21"/>
        <v>-4.807692307692308E-3</v>
      </c>
      <c r="I194" s="6">
        <f t="shared" si="22"/>
        <v>-3.3444816053511705E-3</v>
      </c>
      <c r="J194" s="6">
        <f t="shared" si="23"/>
        <v>0</v>
      </c>
      <c r="K194" s="6">
        <f t="shared" si="24"/>
        <v>-4.2386185243328142E-2</v>
      </c>
      <c r="L194" s="6"/>
      <c r="N194" s="6">
        <f t="shared" ref="N194:N257" si="25">LN(C195/C194)</f>
        <v>-4.8192864359488828E-3</v>
      </c>
      <c r="O194" s="6">
        <f t="shared" ref="O194:O257" si="26">LN(D195/D194)</f>
        <v>-3.3500868852819744E-3</v>
      </c>
      <c r="P194" s="6">
        <f t="shared" ref="P194:P257" si="27">LN(E195/E194)</f>
        <v>0</v>
      </c>
      <c r="Q194" s="6">
        <f t="shared" ref="Q194:Q257" si="28">LN(F195/F194)</f>
        <v>-4.3310698404806475E-2</v>
      </c>
    </row>
    <row r="195" spans="1:17" ht="28.8" x14ac:dyDescent="0.3">
      <c r="A195">
        <v>194</v>
      </c>
      <c r="B195" s="2" t="s">
        <v>194</v>
      </c>
      <c r="C195" s="3">
        <v>103.5</v>
      </c>
      <c r="D195" s="4">
        <v>596</v>
      </c>
      <c r="E195" s="4">
        <v>20.350000000000001</v>
      </c>
      <c r="F195" s="4">
        <v>30.5</v>
      </c>
      <c r="H195" s="6">
        <f t="shared" ref="H195:H258" si="29">(C196-C195)/C195</f>
        <v>-1.932367149758454E-2</v>
      </c>
      <c r="I195" s="6">
        <f t="shared" ref="I195:I258" si="30">(D196-D195)/D195</f>
        <v>6.7114093959731542E-3</v>
      </c>
      <c r="J195" s="6">
        <f t="shared" ref="J195:J258" si="31">(E196-E195)/E195</f>
        <v>-2.4570024570024916E-3</v>
      </c>
      <c r="K195" s="6">
        <f t="shared" ref="K195:K258" si="32">(F196-F195)/F195</f>
        <v>0</v>
      </c>
      <c r="L195" s="6"/>
      <c r="N195" s="6">
        <f t="shared" si="25"/>
        <v>-1.9512814223581715E-2</v>
      </c>
      <c r="O195" s="6">
        <f t="shared" si="26"/>
        <v>6.6889881507967101E-3</v>
      </c>
      <c r="P195" s="6">
        <f t="shared" si="27"/>
        <v>-2.4600258408624229E-3</v>
      </c>
      <c r="Q195" s="6">
        <f t="shared" si="28"/>
        <v>0</v>
      </c>
    </row>
    <row r="196" spans="1:17" ht="28.8" x14ac:dyDescent="0.3">
      <c r="A196">
        <v>195</v>
      </c>
      <c r="B196" s="2" t="s">
        <v>195</v>
      </c>
      <c r="C196" s="3">
        <v>101.5</v>
      </c>
      <c r="D196" s="4">
        <v>600</v>
      </c>
      <c r="E196" s="4">
        <v>20.3</v>
      </c>
      <c r="F196" s="4">
        <v>30.5</v>
      </c>
      <c r="H196" s="6">
        <f t="shared" si="29"/>
        <v>1.9704433497536946E-2</v>
      </c>
      <c r="I196" s="6">
        <f t="shared" si="30"/>
        <v>-1.1666666666666667E-2</v>
      </c>
      <c r="J196" s="6">
        <f t="shared" si="31"/>
        <v>2.4630541871921529E-3</v>
      </c>
      <c r="K196" s="6">
        <f t="shared" si="32"/>
        <v>1.967213114754103E-2</v>
      </c>
      <c r="L196" s="6"/>
      <c r="N196" s="6">
        <f t="shared" si="25"/>
        <v>1.9512814223581719E-2</v>
      </c>
      <c r="O196" s="6">
        <f t="shared" si="26"/>
        <v>-1.1735256218420965E-2</v>
      </c>
      <c r="P196" s="6">
        <f t="shared" si="27"/>
        <v>2.460025840862399E-3</v>
      </c>
      <c r="Q196" s="6">
        <f t="shared" si="28"/>
        <v>1.9481135571822489E-2</v>
      </c>
    </row>
    <row r="197" spans="1:17" ht="28.8" x14ac:dyDescent="0.3">
      <c r="A197">
        <v>196</v>
      </c>
      <c r="B197" s="2" t="s">
        <v>196</v>
      </c>
      <c r="C197" s="3">
        <v>103.5</v>
      </c>
      <c r="D197" s="4">
        <v>593</v>
      </c>
      <c r="E197" s="4">
        <v>20.350000000000001</v>
      </c>
      <c r="F197" s="4">
        <v>31.1</v>
      </c>
      <c r="H197" s="6">
        <f t="shared" si="29"/>
        <v>0</v>
      </c>
      <c r="I197" s="6">
        <f t="shared" si="30"/>
        <v>1.0118043844856661E-2</v>
      </c>
      <c r="J197" s="6">
        <f t="shared" si="31"/>
        <v>7.371007371007301E-3</v>
      </c>
      <c r="K197" s="6">
        <f t="shared" si="32"/>
        <v>-1.607717041800643E-2</v>
      </c>
      <c r="L197" s="6"/>
      <c r="N197" s="6">
        <f t="shared" si="25"/>
        <v>0</v>
      </c>
      <c r="O197" s="6">
        <f t="shared" si="26"/>
        <v>1.0067199117723941E-2</v>
      </c>
      <c r="P197" s="6">
        <f t="shared" si="27"/>
        <v>7.3439742557585052E-3</v>
      </c>
      <c r="Q197" s="6">
        <f t="shared" si="28"/>
        <v>-1.620781022685331E-2</v>
      </c>
    </row>
    <row r="198" spans="1:17" ht="28.8" x14ac:dyDescent="0.3">
      <c r="A198">
        <v>197</v>
      </c>
      <c r="B198" s="2" t="s">
        <v>197</v>
      </c>
      <c r="C198" s="3">
        <v>103.5</v>
      </c>
      <c r="D198" s="4">
        <v>599</v>
      </c>
      <c r="E198" s="4">
        <v>20.5</v>
      </c>
      <c r="F198" s="4">
        <v>30.6</v>
      </c>
      <c r="H198" s="6">
        <f t="shared" si="29"/>
        <v>4.830917874396135E-3</v>
      </c>
      <c r="I198" s="6">
        <f t="shared" si="30"/>
        <v>0</v>
      </c>
      <c r="J198" s="6">
        <f t="shared" si="31"/>
        <v>-7.3170731707316384E-3</v>
      </c>
      <c r="K198" s="6">
        <f t="shared" si="32"/>
        <v>1.3071895424836555E-2</v>
      </c>
      <c r="L198" s="6"/>
      <c r="N198" s="6">
        <f t="shared" si="25"/>
        <v>4.8192864359489218E-3</v>
      </c>
      <c r="O198" s="6">
        <f t="shared" si="26"/>
        <v>0</v>
      </c>
      <c r="P198" s="6">
        <f t="shared" si="27"/>
        <v>-7.3439742557583941E-3</v>
      </c>
      <c r="Q198" s="6">
        <f t="shared" si="28"/>
        <v>1.2987195526811112E-2</v>
      </c>
    </row>
    <row r="199" spans="1:17" ht="28.8" x14ac:dyDescent="0.3">
      <c r="A199">
        <v>198</v>
      </c>
      <c r="B199" s="2" t="s">
        <v>198</v>
      </c>
      <c r="C199" s="3">
        <v>104</v>
      </c>
      <c r="D199" s="4">
        <v>599</v>
      </c>
      <c r="E199" s="4">
        <v>20.350000000000001</v>
      </c>
      <c r="F199" s="4">
        <v>31</v>
      </c>
      <c r="H199" s="6">
        <f t="shared" si="29"/>
        <v>-1.9230769230769232E-2</v>
      </c>
      <c r="I199" s="6">
        <f t="shared" si="30"/>
        <v>-6.6777963272120202E-3</v>
      </c>
      <c r="J199" s="6">
        <f t="shared" si="31"/>
        <v>2.4570024570023173E-3</v>
      </c>
      <c r="K199" s="6">
        <f t="shared" si="32"/>
        <v>6.4516129032258063E-2</v>
      </c>
      <c r="L199" s="6"/>
      <c r="N199" s="6">
        <f t="shared" si="25"/>
        <v>-1.9418085857101627E-2</v>
      </c>
      <c r="O199" s="6">
        <f t="shared" si="26"/>
        <v>-6.700192569819562E-3</v>
      </c>
      <c r="P199" s="6">
        <f t="shared" si="27"/>
        <v>2.4539889615665658E-3</v>
      </c>
      <c r="Q199" s="6">
        <f t="shared" si="28"/>
        <v>6.252035698133393E-2</v>
      </c>
    </row>
    <row r="200" spans="1:17" ht="28.8" x14ac:dyDescent="0.3">
      <c r="A200">
        <v>199</v>
      </c>
      <c r="B200" s="2" t="s">
        <v>199</v>
      </c>
      <c r="C200" s="3">
        <v>102</v>
      </c>
      <c r="D200" s="4">
        <v>595</v>
      </c>
      <c r="E200" s="4">
        <v>20.399999999999999</v>
      </c>
      <c r="F200" s="4">
        <v>33</v>
      </c>
      <c r="H200" s="6">
        <f t="shared" si="29"/>
        <v>-1.9607843137254902E-2</v>
      </c>
      <c r="I200" s="6">
        <f t="shared" si="30"/>
        <v>-8.4033613445378148E-3</v>
      </c>
      <c r="J200" s="6">
        <f t="shared" si="31"/>
        <v>-2.4509803921567235E-3</v>
      </c>
      <c r="K200" s="6">
        <f t="shared" si="32"/>
        <v>9.0909090909090055E-3</v>
      </c>
      <c r="L200" s="6"/>
      <c r="N200" s="6">
        <f t="shared" si="25"/>
        <v>-1.9802627296179754E-2</v>
      </c>
      <c r="O200" s="6">
        <f t="shared" si="26"/>
        <v>-8.4388686458645949E-3</v>
      </c>
      <c r="P200" s="6">
        <f t="shared" si="27"/>
        <v>-2.4539889615665914E-3</v>
      </c>
      <c r="Q200" s="6">
        <f t="shared" si="28"/>
        <v>9.0498355199178562E-3</v>
      </c>
    </row>
    <row r="201" spans="1:17" ht="28.8" x14ac:dyDescent="0.3">
      <c r="A201">
        <v>200</v>
      </c>
      <c r="B201" s="2" t="s">
        <v>200</v>
      </c>
      <c r="C201" s="3">
        <v>100</v>
      </c>
      <c r="D201" s="4">
        <v>590</v>
      </c>
      <c r="E201" s="4">
        <v>20.350000000000001</v>
      </c>
      <c r="F201" s="4">
        <v>33.299999999999997</v>
      </c>
      <c r="H201" s="6">
        <f t="shared" si="29"/>
        <v>1.4999999999999999E-2</v>
      </c>
      <c r="I201" s="6">
        <f t="shared" si="30"/>
        <v>0</v>
      </c>
      <c r="J201" s="6">
        <f t="shared" si="31"/>
        <v>0</v>
      </c>
      <c r="K201" s="6">
        <f t="shared" si="32"/>
        <v>5.1051051051051143E-2</v>
      </c>
      <c r="L201" s="6"/>
      <c r="N201" s="6">
        <f t="shared" si="25"/>
        <v>1.4888612493750559E-2</v>
      </c>
      <c r="O201" s="6">
        <f t="shared" si="26"/>
        <v>0</v>
      </c>
      <c r="P201" s="6">
        <f t="shared" si="27"/>
        <v>0</v>
      </c>
      <c r="Q201" s="6">
        <f t="shared" si="28"/>
        <v>4.9790664503015607E-2</v>
      </c>
    </row>
    <row r="202" spans="1:17" ht="28.8" x14ac:dyDescent="0.3">
      <c r="A202">
        <v>201</v>
      </c>
      <c r="B202" s="2" t="s">
        <v>201</v>
      </c>
      <c r="C202" s="3">
        <v>101.5</v>
      </c>
      <c r="D202" s="4">
        <v>590</v>
      </c>
      <c r="E202" s="4">
        <v>20.350000000000001</v>
      </c>
      <c r="F202" s="4">
        <v>35</v>
      </c>
      <c r="H202" s="6">
        <f t="shared" si="29"/>
        <v>9.852216748768473E-3</v>
      </c>
      <c r="I202" s="6">
        <f t="shared" si="30"/>
        <v>3.3898305084745762E-3</v>
      </c>
      <c r="J202" s="6">
        <f t="shared" si="31"/>
        <v>4.9140049140048089E-3</v>
      </c>
      <c r="K202" s="6">
        <f t="shared" si="32"/>
        <v>5.7142857142857141E-2</v>
      </c>
      <c r="L202" s="6"/>
      <c r="N202" s="6">
        <f t="shared" si="25"/>
        <v>9.8040000966208348E-3</v>
      </c>
      <c r="O202" s="6">
        <f t="shared" si="26"/>
        <v>3.3840979842404942E-3</v>
      </c>
      <c r="P202" s="6">
        <f t="shared" si="27"/>
        <v>4.9019706002066876E-3</v>
      </c>
      <c r="Q202" s="6">
        <f t="shared" si="28"/>
        <v>5.5569851154810786E-2</v>
      </c>
    </row>
    <row r="203" spans="1:17" ht="28.8" x14ac:dyDescent="0.3">
      <c r="A203">
        <v>202</v>
      </c>
      <c r="B203" s="2" t="s">
        <v>202</v>
      </c>
      <c r="C203" s="3">
        <v>102.5</v>
      </c>
      <c r="D203" s="4">
        <v>592</v>
      </c>
      <c r="E203" s="4">
        <v>20.45</v>
      </c>
      <c r="F203" s="4">
        <v>37</v>
      </c>
      <c r="H203" s="6">
        <f t="shared" si="29"/>
        <v>-4.8780487804878049E-3</v>
      </c>
      <c r="I203" s="6">
        <f t="shared" si="30"/>
        <v>0</v>
      </c>
      <c r="J203" s="6">
        <f t="shared" si="31"/>
        <v>-2.4449877750611594E-3</v>
      </c>
      <c r="K203" s="6">
        <f t="shared" si="32"/>
        <v>5.405405405405482E-3</v>
      </c>
      <c r="L203" s="6"/>
      <c r="N203" s="6">
        <f t="shared" si="25"/>
        <v>-4.8899852941917919E-3</v>
      </c>
      <c r="O203" s="6">
        <f t="shared" si="26"/>
        <v>0</v>
      </c>
      <c r="P203" s="6">
        <f t="shared" si="27"/>
        <v>-2.4479816386401127E-3</v>
      </c>
      <c r="Q203" s="6">
        <f t="shared" si="28"/>
        <v>5.3908486348765933E-3</v>
      </c>
    </row>
    <row r="204" spans="1:17" ht="28.8" x14ac:dyDescent="0.3">
      <c r="A204">
        <v>203</v>
      </c>
      <c r="B204" s="2" t="s">
        <v>203</v>
      </c>
      <c r="C204" s="3">
        <v>102</v>
      </c>
      <c r="D204" s="4">
        <v>592</v>
      </c>
      <c r="E204" s="4">
        <v>20.399999999999999</v>
      </c>
      <c r="F204" s="4">
        <v>37.200000000000003</v>
      </c>
      <c r="H204" s="6">
        <f t="shared" si="29"/>
        <v>-4.9019607843137254E-3</v>
      </c>
      <c r="I204" s="6">
        <f t="shared" si="30"/>
        <v>-8.4459459459459464E-3</v>
      </c>
      <c r="J204" s="6">
        <f t="shared" si="31"/>
        <v>-4.9019607843136213E-3</v>
      </c>
      <c r="K204" s="6">
        <f t="shared" si="32"/>
        <v>3.7634408602150497E-2</v>
      </c>
      <c r="L204" s="6"/>
      <c r="N204" s="6">
        <f t="shared" si="25"/>
        <v>-4.9140148024290403E-3</v>
      </c>
      <c r="O204" s="6">
        <f t="shared" si="26"/>
        <v>-8.4818150559092306E-3</v>
      </c>
      <c r="P204" s="6">
        <f t="shared" si="27"/>
        <v>-4.9140148024289293E-3</v>
      </c>
      <c r="Q204" s="6">
        <f t="shared" si="28"/>
        <v>3.6943515191684276E-2</v>
      </c>
    </row>
    <row r="205" spans="1:17" ht="28.8" x14ac:dyDescent="0.3">
      <c r="A205">
        <v>204</v>
      </c>
      <c r="B205" s="2" t="s">
        <v>204</v>
      </c>
      <c r="C205" s="3">
        <v>101.5</v>
      </c>
      <c r="D205" s="4">
        <v>587</v>
      </c>
      <c r="E205" s="4">
        <v>20.3</v>
      </c>
      <c r="F205" s="4">
        <v>38.6</v>
      </c>
      <c r="H205" s="6">
        <f t="shared" si="29"/>
        <v>4.9261083743842365E-3</v>
      </c>
      <c r="I205" s="6">
        <f t="shared" si="30"/>
        <v>2.2146507666098807E-2</v>
      </c>
      <c r="J205" s="6">
        <f t="shared" si="31"/>
        <v>2.4630541871921529E-3</v>
      </c>
      <c r="K205" s="6">
        <f t="shared" si="32"/>
        <v>-2.5906735751295335E-2</v>
      </c>
      <c r="L205" s="6"/>
      <c r="N205" s="6">
        <f t="shared" si="25"/>
        <v>4.9140148024291626E-3</v>
      </c>
      <c r="O205" s="6">
        <f t="shared" si="26"/>
        <v>2.1904835388049829E-2</v>
      </c>
      <c r="P205" s="6">
        <f t="shared" si="27"/>
        <v>2.460025840862399E-3</v>
      </c>
      <c r="Q205" s="6">
        <f t="shared" si="28"/>
        <v>-2.6248226074936327E-2</v>
      </c>
    </row>
    <row r="206" spans="1:17" ht="28.8" x14ac:dyDescent="0.3">
      <c r="A206">
        <v>205</v>
      </c>
      <c r="B206" s="2" t="s">
        <v>205</v>
      </c>
      <c r="C206" s="3">
        <v>102</v>
      </c>
      <c r="D206" s="4">
        <v>600</v>
      </c>
      <c r="E206" s="4">
        <v>20.350000000000001</v>
      </c>
      <c r="F206" s="4">
        <v>37.6</v>
      </c>
      <c r="H206" s="6">
        <f t="shared" si="29"/>
        <v>0</v>
      </c>
      <c r="I206" s="6">
        <f t="shared" si="30"/>
        <v>3.3333333333333335E-3</v>
      </c>
      <c r="J206" s="6">
        <f t="shared" si="31"/>
        <v>2.4570024570023173E-3</v>
      </c>
      <c r="K206" s="6">
        <f t="shared" si="32"/>
        <v>0</v>
      </c>
      <c r="L206" s="6"/>
      <c r="N206" s="6">
        <f t="shared" si="25"/>
        <v>0</v>
      </c>
      <c r="O206" s="6">
        <f t="shared" si="26"/>
        <v>3.3277900926747457E-3</v>
      </c>
      <c r="P206" s="6">
        <f t="shared" si="27"/>
        <v>2.4539889615665658E-3</v>
      </c>
      <c r="Q206" s="6">
        <f t="shared" si="28"/>
        <v>0</v>
      </c>
    </row>
    <row r="207" spans="1:17" ht="28.8" x14ac:dyDescent="0.3">
      <c r="A207">
        <v>206</v>
      </c>
      <c r="B207" s="2" t="s">
        <v>206</v>
      </c>
      <c r="C207" s="3">
        <v>102</v>
      </c>
      <c r="D207" s="4">
        <v>602</v>
      </c>
      <c r="E207" s="4">
        <v>20.399999999999999</v>
      </c>
      <c r="F207" s="4">
        <v>37.6</v>
      </c>
      <c r="H207" s="6">
        <f t="shared" si="29"/>
        <v>-4.9019607843137254E-3</v>
      </c>
      <c r="I207" s="6">
        <f t="shared" si="30"/>
        <v>1.4950166112956811E-2</v>
      </c>
      <c r="J207" s="6">
        <f t="shared" si="31"/>
        <v>2.4509803921568978E-3</v>
      </c>
      <c r="K207" s="6">
        <f t="shared" si="32"/>
        <v>6.6489361702127658E-2</v>
      </c>
      <c r="L207" s="6"/>
      <c r="N207" s="6">
        <f t="shared" si="25"/>
        <v>-4.9140148024290403E-3</v>
      </c>
      <c r="O207" s="6">
        <f t="shared" si="26"/>
        <v>1.4839513862774217E-2</v>
      </c>
      <c r="P207" s="6">
        <f t="shared" si="27"/>
        <v>2.4479816386400372E-3</v>
      </c>
      <c r="Q207" s="6">
        <f t="shared" si="28"/>
        <v>6.4372283916674614E-2</v>
      </c>
    </row>
    <row r="208" spans="1:17" ht="28.8" x14ac:dyDescent="0.3">
      <c r="A208">
        <v>207</v>
      </c>
      <c r="B208" s="2" t="s">
        <v>207</v>
      </c>
      <c r="C208" s="3">
        <v>101.5</v>
      </c>
      <c r="D208" s="4">
        <v>611</v>
      </c>
      <c r="E208" s="4">
        <v>20.45</v>
      </c>
      <c r="F208" s="4">
        <v>40.1</v>
      </c>
      <c r="H208" s="6">
        <f t="shared" si="29"/>
        <v>9.852216748768473E-3</v>
      </c>
      <c r="I208" s="6">
        <f t="shared" si="30"/>
        <v>1.6366612111292963E-3</v>
      </c>
      <c r="J208" s="6">
        <f t="shared" si="31"/>
        <v>7.334963325183479E-3</v>
      </c>
      <c r="K208" s="6">
        <f t="shared" si="32"/>
        <v>-3.1172069825436407E-2</v>
      </c>
      <c r="L208" s="6"/>
      <c r="N208" s="6">
        <f t="shared" si="25"/>
        <v>9.8040000966208348E-3</v>
      </c>
      <c r="O208" s="6">
        <f t="shared" si="26"/>
        <v>1.635323340730838E-3</v>
      </c>
      <c r="P208" s="6">
        <f t="shared" si="27"/>
        <v>7.3081933067248427E-3</v>
      </c>
      <c r="Q208" s="6">
        <f t="shared" si="28"/>
        <v>-3.1668257498867057E-2</v>
      </c>
    </row>
    <row r="209" spans="1:17" ht="28.8" x14ac:dyDescent="0.3">
      <c r="A209">
        <v>208</v>
      </c>
      <c r="B209" s="2" t="s">
        <v>208</v>
      </c>
      <c r="C209" s="3">
        <v>102.5</v>
      </c>
      <c r="D209" s="4">
        <v>612</v>
      </c>
      <c r="E209" s="4">
        <v>20.6</v>
      </c>
      <c r="F209" s="4">
        <v>38.85</v>
      </c>
      <c r="H209" s="6">
        <f t="shared" si="29"/>
        <v>-4.8780487804878049E-3</v>
      </c>
      <c r="I209" s="6">
        <f t="shared" si="30"/>
        <v>-9.8039215686274508E-3</v>
      </c>
      <c r="J209" s="6">
        <f t="shared" si="31"/>
        <v>-4.8543689320389039E-3</v>
      </c>
      <c r="K209" s="6">
        <f t="shared" si="32"/>
        <v>-3.3462033462033573E-2</v>
      </c>
      <c r="L209" s="6"/>
      <c r="N209" s="6">
        <f t="shared" si="25"/>
        <v>-4.8899852941917919E-3</v>
      </c>
      <c r="O209" s="6">
        <f t="shared" si="26"/>
        <v>-9.8522964430115944E-3</v>
      </c>
      <c r="P209" s="6">
        <f t="shared" si="27"/>
        <v>-4.8661896511730113E-3</v>
      </c>
      <c r="Q209" s="6">
        <f t="shared" si="28"/>
        <v>-3.4034698603512818E-2</v>
      </c>
    </row>
    <row r="210" spans="1:17" ht="28.8" x14ac:dyDescent="0.3">
      <c r="A210">
        <v>209</v>
      </c>
      <c r="B210" s="2" t="s">
        <v>209</v>
      </c>
      <c r="C210" s="3">
        <v>102</v>
      </c>
      <c r="D210" s="4">
        <v>606</v>
      </c>
      <c r="E210" s="4">
        <v>20.5</v>
      </c>
      <c r="F210" s="4">
        <v>37.549999999999997</v>
      </c>
      <c r="H210" s="6">
        <f t="shared" si="29"/>
        <v>4.9019607843137254E-3</v>
      </c>
      <c r="I210" s="6">
        <f t="shared" si="30"/>
        <v>-3.3003300330033004E-3</v>
      </c>
      <c r="J210" s="6">
        <f t="shared" si="31"/>
        <v>1.2195121951219513E-2</v>
      </c>
      <c r="K210" s="6">
        <f t="shared" si="32"/>
        <v>-6.6577896138482029E-2</v>
      </c>
      <c r="L210" s="6"/>
      <c r="N210" s="6">
        <f t="shared" si="25"/>
        <v>4.8899852941917702E-3</v>
      </c>
      <c r="O210" s="6">
        <f t="shared" si="26"/>
        <v>-3.3057881344995439E-3</v>
      </c>
      <c r="P210" s="6">
        <f t="shared" si="27"/>
        <v>1.212136053234482E-2</v>
      </c>
      <c r="Q210" s="6">
        <f t="shared" si="28"/>
        <v>-6.8897764729544717E-2</v>
      </c>
    </row>
    <row r="211" spans="1:17" ht="28.8" x14ac:dyDescent="0.3">
      <c r="A211">
        <v>210</v>
      </c>
      <c r="B211" s="2" t="s">
        <v>210</v>
      </c>
      <c r="C211" s="3">
        <v>102.5</v>
      </c>
      <c r="D211" s="4">
        <v>604</v>
      </c>
      <c r="E211" s="4">
        <v>20.75</v>
      </c>
      <c r="F211" s="4">
        <v>35.049999999999997</v>
      </c>
      <c r="H211" s="6">
        <f t="shared" si="29"/>
        <v>4.8780487804878049E-3</v>
      </c>
      <c r="I211" s="6">
        <f t="shared" si="30"/>
        <v>6.6225165562913907E-3</v>
      </c>
      <c r="J211" s="6">
        <f t="shared" si="31"/>
        <v>7.2289156626505341E-3</v>
      </c>
      <c r="K211" s="6">
        <f t="shared" si="32"/>
        <v>4.8502139800285393E-2</v>
      </c>
      <c r="L211" s="6"/>
      <c r="N211" s="6">
        <f t="shared" si="25"/>
        <v>4.8661896511729063E-3</v>
      </c>
      <c r="O211" s="6">
        <f t="shared" si="26"/>
        <v>6.6006840313520927E-3</v>
      </c>
      <c r="P211" s="6">
        <f t="shared" si="27"/>
        <v>7.2029122940580163E-3</v>
      </c>
      <c r="Q211" s="6">
        <f t="shared" si="28"/>
        <v>4.7362612178246666E-2</v>
      </c>
    </row>
    <row r="212" spans="1:17" ht="28.8" x14ac:dyDescent="0.3">
      <c r="A212">
        <v>211</v>
      </c>
      <c r="B212" s="2" t="s">
        <v>211</v>
      </c>
      <c r="C212" s="3">
        <v>103</v>
      </c>
      <c r="D212" s="4">
        <v>608</v>
      </c>
      <c r="E212" s="4">
        <v>20.9</v>
      </c>
      <c r="F212" s="4">
        <v>36.75</v>
      </c>
      <c r="H212" s="6">
        <f t="shared" si="29"/>
        <v>-9.7087378640776691E-3</v>
      </c>
      <c r="I212" s="6">
        <f t="shared" si="30"/>
        <v>3.2894736842105261E-3</v>
      </c>
      <c r="J212" s="6">
        <f t="shared" si="31"/>
        <v>2.3923444976076897E-3</v>
      </c>
      <c r="K212" s="6">
        <f t="shared" si="32"/>
        <v>3.4013605442176874E-2</v>
      </c>
      <c r="L212" s="6"/>
      <c r="N212" s="6">
        <f t="shared" si="25"/>
        <v>-9.7561749453646852E-3</v>
      </c>
      <c r="O212" s="6">
        <f t="shared" si="26"/>
        <v>3.2840752011900187E-3</v>
      </c>
      <c r="P212" s="6">
        <f t="shared" si="27"/>
        <v>2.3894873973814854E-3</v>
      </c>
      <c r="Q212" s="6">
        <f t="shared" si="28"/>
        <v>3.3447934067540125E-2</v>
      </c>
    </row>
    <row r="213" spans="1:17" ht="28.8" x14ac:dyDescent="0.3">
      <c r="A213">
        <v>212</v>
      </c>
      <c r="B213" s="2" t="s">
        <v>212</v>
      </c>
      <c r="C213" s="3">
        <v>102</v>
      </c>
      <c r="D213" s="4">
        <v>610</v>
      </c>
      <c r="E213" s="4">
        <v>20.95</v>
      </c>
      <c r="F213" s="4">
        <v>38</v>
      </c>
      <c r="H213" s="6">
        <f t="shared" si="29"/>
        <v>-4.9019607843137254E-3</v>
      </c>
      <c r="I213" s="6">
        <f t="shared" si="30"/>
        <v>0</v>
      </c>
      <c r="J213" s="6">
        <f t="shared" si="31"/>
        <v>7.1599045346063071E-3</v>
      </c>
      <c r="K213" s="6">
        <f t="shared" si="32"/>
        <v>3.6842105263157857E-2</v>
      </c>
      <c r="L213" s="6"/>
      <c r="N213" s="6">
        <f t="shared" si="25"/>
        <v>-4.9140148024290403E-3</v>
      </c>
      <c r="O213" s="6">
        <f t="shared" si="26"/>
        <v>0</v>
      </c>
      <c r="P213" s="6">
        <f t="shared" si="27"/>
        <v>7.1343941138741112E-3</v>
      </c>
      <c r="Q213" s="6">
        <f t="shared" si="28"/>
        <v>3.6179656577502259E-2</v>
      </c>
    </row>
    <row r="214" spans="1:17" ht="28.8" x14ac:dyDescent="0.3">
      <c r="A214">
        <v>213</v>
      </c>
      <c r="B214" s="2" t="s">
        <v>213</v>
      </c>
      <c r="C214" s="3">
        <v>101.5</v>
      </c>
      <c r="D214" s="4">
        <v>610</v>
      </c>
      <c r="E214" s="4">
        <v>21.1</v>
      </c>
      <c r="F214" s="4">
        <v>39.4</v>
      </c>
      <c r="H214" s="6">
        <f t="shared" si="29"/>
        <v>-9.852216748768473E-3</v>
      </c>
      <c r="I214" s="6">
        <f t="shared" si="30"/>
        <v>4.9180327868852463E-3</v>
      </c>
      <c r="J214" s="6">
        <f t="shared" si="31"/>
        <v>4.7393364928908941E-3</v>
      </c>
      <c r="K214" s="6">
        <f t="shared" si="32"/>
        <v>-5.837563451776643E-2</v>
      </c>
      <c r="L214" s="6"/>
      <c r="N214" s="6">
        <f t="shared" si="25"/>
        <v>-9.9010709827115698E-3</v>
      </c>
      <c r="O214" s="6">
        <f t="shared" si="26"/>
        <v>4.9059787688544056E-3</v>
      </c>
      <c r="P214" s="6">
        <f t="shared" si="27"/>
        <v>4.7281411959458957E-3</v>
      </c>
      <c r="Q214" s="6">
        <f t="shared" si="28"/>
        <v>-6.0148846690498567E-2</v>
      </c>
    </row>
    <row r="215" spans="1:17" ht="28.8" x14ac:dyDescent="0.3">
      <c r="A215">
        <v>214</v>
      </c>
      <c r="B215" s="2" t="s">
        <v>214</v>
      </c>
      <c r="C215" s="3">
        <v>100.5</v>
      </c>
      <c r="D215" s="4">
        <v>613</v>
      </c>
      <c r="E215" s="4">
        <v>21.2</v>
      </c>
      <c r="F215" s="4">
        <v>37.1</v>
      </c>
      <c r="H215" s="6">
        <f t="shared" si="29"/>
        <v>-1.6915422885572167E-2</v>
      </c>
      <c r="I215" s="6">
        <f t="shared" si="30"/>
        <v>8.1566068515497546E-3</v>
      </c>
      <c r="J215" s="6">
        <f t="shared" si="31"/>
        <v>-1.179245283018868E-2</v>
      </c>
      <c r="K215" s="6">
        <f t="shared" si="32"/>
        <v>-1.3477088948787061E-2</v>
      </c>
      <c r="L215" s="6"/>
      <c r="N215" s="6">
        <f t="shared" si="25"/>
        <v>-1.7060122745308302E-2</v>
      </c>
      <c r="O215" s="6">
        <f t="shared" si="26"/>
        <v>8.1235215214793474E-3</v>
      </c>
      <c r="P215" s="6">
        <f t="shared" si="27"/>
        <v>-1.1862535309820057E-2</v>
      </c>
      <c r="Q215" s="6">
        <f t="shared" si="28"/>
        <v>-1.3568729206068903E-2</v>
      </c>
    </row>
    <row r="216" spans="1:17" ht="28.8" x14ac:dyDescent="0.3">
      <c r="A216">
        <v>215</v>
      </c>
      <c r="B216" s="2" t="s">
        <v>215</v>
      </c>
      <c r="C216" s="3">
        <v>98.8</v>
      </c>
      <c r="D216" s="4">
        <v>618</v>
      </c>
      <c r="E216" s="4">
        <v>20.95</v>
      </c>
      <c r="F216" s="4">
        <v>36.6</v>
      </c>
      <c r="H216" s="6">
        <f t="shared" si="29"/>
        <v>-1.8218623481781347E-2</v>
      </c>
      <c r="I216" s="6">
        <f t="shared" si="30"/>
        <v>-4.8543689320388345E-3</v>
      </c>
      <c r="J216" s="6">
        <f t="shared" si="31"/>
        <v>-2.386634844868769E-3</v>
      </c>
      <c r="K216" s="6">
        <f t="shared" si="32"/>
        <v>2.0491803278688523E-2</v>
      </c>
      <c r="L216" s="6"/>
      <c r="N216" s="6">
        <f t="shared" si="25"/>
        <v>-1.8386626250439315E-2</v>
      </c>
      <c r="O216" s="6">
        <f t="shared" si="26"/>
        <v>-4.8661896511728994E-3</v>
      </c>
      <c r="P216" s="6">
        <f t="shared" si="27"/>
        <v>-2.3894873973814672E-3</v>
      </c>
      <c r="Q216" s="6">
        <f t="shared" si="28"/>
        <v>2.0284671171505717E-2</v>
      </c>
    </row>
    <row r="217" spans="1:17" ht="28.8" x14ac:dyDescent="0.3">
      <c r="A217">
        <v>216</v>
      </c>
      <c r="B217" s="2" t="s">
        <v>216</v>
      </c>
      <c r="C217" s="3">
        <v>97</v>
      </c>
      <c r="D217" s="4">
        <v>615</v>
      </c>
      <c r="E217" s="4">
        <v>20.9</v>
      </c>
      <c r="F217" s="4">
        <v>37.35</v>
      </c>
      <c r="H217" s="6">
        <f t="shared" si="29"/>
        <v>-1.0309278350515464E-2</v>
      </c>
      <c r="I217" s="6">
        <f t="shared" si="30"/>
        <v>-4.8780487804878049E-3</v>
      </c>
      <c r="J217" s="6">
        <f t="shared" si="31"/>
        <v>-7.177033492822899E-3</v>
      </c>
      <c r="K217" s="6">
        <f t="shared" si="32"/>
        <v>6.6934404283801874E-3</v>
      </c>
      <c r="L217" s="6"/>
      <c r="N217" s="6">
        <f t="shared" si="25"/>
        <v>-1.0362787035546547E-2</v>
      </c>
      <c r="O217" s="6">
        <f t="shared" si="26"/>
        <v>-4.8899852941917919E-3</v>
      </c>
      <c r="P217" s="6">
        <f t="shared" si="27"/>
        <v>-7.2029122940579973E-3</v>
      </c>
      <c r="Q217" s="6">
        <f t="shared" si="28"/>
        <v>6.6711388170226007E-3</v>
      </c>
    </row>
    <row r="218" spans="1:17" ht="28.8" x14ac:dyDescent="0.3">
      <c r="A218">
        <v>217</v>
      </c>
      <c r="B218" s="2" t="s">
        <v>217</v>
      </c>
      <c r="C218" s="3">
        <v>96</v>
      </c>
      <c r="D218" s="4">
        <v>612</v>
      </c>
      <c r="E218" s="4">
        <v>20.75</v>
      </c>
      <c r="F218" s="4">
        <v>37.6</v>
      </c>
      <c r="H218" s="6">
        <f t="shared" si="29"/>
        <v>2.9166666666666636E-2</v>
      </c>
      <c r="I218" s="6">
        <f t="shared" si="30"/>
        <v>-1.4705882352941176E-2</v>
      </c>
      <c r="J218" s="6">
        <f t="shared" si="31"/>
        <v>2.4096385542169015E-3</v>
      </c>
      <c r="K218" s="6">
        <f t="shared" si="32"/>
        <v>2.3936170212765919E-2</v>
      </c>
      <c r="L218" s="6"/>
      <c r="N218" s="6">
        <f t="shared" si="25"/>
        <v>2.8749413285985792E-2</v>
      </c>
      <c r="O218" s="6">
        <f t="shared" si="26"/>
        <v>-1.4815085785140587E-2</v>
      </c>
      <c r="P218" s="6">
        <f t="shared" si="27"/>
        <v>2.4067400305650593E-3</v>
      </c>
      <c r="Q218" s="6">
        <f t="shared" si="28"/>
        <v>2.3654190897889595E-2</v>
      </c>
    </row>
    <row r="219" spans="1:17" ht="28.8" x14ac:dyDescent="0.3">
      <c r="A219">
        <v>218</v>
      </c>
      <c r="B219" s="2" t="s">
        <v>218</v>
      </c>
      <c r="C219" s="3">
        <v>98.8</v>
      </c>
      <c r="D219" s="4">
        <v>603</v>
      </c>
      <c r="E219" s="4">
        <v>20.8</v>
      </c>
      <c r="F219" s="4">
        <v>38.5</v>
      </c>
      <c r="H219" s="6">
        <f t="shared" si="29"/>
        <v>-4.0485829959513312E-3</v>
      </c>
      <c r="I219" s="6">
        <f t="shared" si="30"/>
        <v>0</v>
      </c>
      <c r="J219" s="6">
        <f t="shared" si="31"/>
        <v>2.4038461538461878E-3</v>
      </c>
      <c r="K219" s="6">
        <f t="shared" si="32"/>
        <v>-1.1688311688311762E-2</v>
      </c>
      <c r="L219" s="6"/>
      <c r="N219" s="6">
        <f t="shared" si="25"/>
        <v>-4.056800695614318E-3</v>
      </c>
      <c r="O219" s="6">
        <f t="shared" si="26"/>
        <v>0</v>
      </c>
      <c r="P219" s="6">
        <f t="shared" si="27"/>
        <v>2.4009615375382679E-3</v>
      </c>
      <c r="Q219" s="6">
        <f t="shared" si="28"/>
        <v>-1.1757156986043757E-2</v>
      </c>
    </row>
    <row r="220" spans="1:17" ht="28.8" x14ac:dyDescent="0.3">
      <c r="A220">
        <v>219</v>
      </c>
      <c r="B220" s="2" t="s">
        <v>219</v>
      </c>
      <c r="C220" s="3">
        <v>98.4</v>
      </c>
      <c r="D220" s="4">
        <v>603</v>
      </c>
      <c r="E220" s="4">
        <v>20.85</v>
      </c>
      <c r="F220" s="4">
        <v>38.049999999999997</v>
      </c>
      <c r="H220" s="6">
        <f t="shared" si="29"/>
        <v>-1.4227642276422821E-2</v>
      </c>
      <c r="I220" s="6">
        <f t="shared" si="30"/>
        <v>-1.1608623548922056E-2</v>
      </c>
      <c r="J220" s="6">
        <f t="shared" si="31"/>
        <v>-1.4388489208633127E-2</v>
      </c>
      <c r="K220" s="6">
        <f t="shared" si="32"/>
        <v>-5.1248357424441414E-2</v>
      </c>
      <c r="L220" s="6"/>
      <c r="N220" s="6">
        <f t="shared" si="25"/>
        <v>-1.4329825554824968E-2</v>
      </c>
      <c r="O220" s="6">
        <f t="shared" si="26"/>
        <v>-1.1676529661835629E-2</v>
      </c>
      <c r="P220" s="6">
        <f t="shared" si="27"/>
        <v>-1.4493007302566864E-2</v>
      </c>
      <c r="Q220" s="6">
        <f t="shared" si="28"/>
        <v>-5.2608218968859526E-2</v>
      </c>
    </row>
    <row r="221" spans="1:17" ht="28.8" x14ac:dyDescent="0.3">
      <c r="A221">
        <v>220</v>
      </c>
      <c r="B221" s="2" t="s">
        <v>220</v>
      </c>
      <c r="C221" s="3">
        <v>97</v>
      </c>
      <c r="D221" s="4">
        <v>596</v>
      </c>
      <c r="E221" s="4">
        <v>20.55</v>
      </c>
      <c r="F221" s="4">
        <v>36.1</v>
      </c>
      <c r="H221" s="6">
        <f t="shared" si="29"/>
        <v>2.0618556701031219E-3</v>
      </c>
      <c r="I221" s="6">
        <f t="shared" si="30"/>
        <v>-5.0335570469798654E-3</v>
      </c>
      <c r="J221" s="6">
        <f t="shared" si="31"/>
        <v>-4.8661800486618691E-3</v>
      </c>
      <c r="K221" s="6">
        <f t="shared" si="32"/>
        <v>-2.077562326869806E-2</v>
      </c>
      <c r="L221" s="6"/>
      <c r="N221" s="6">
        <f t="shared" si="25"/>
        <v>2.0597329630105622E-3</v>
      </c>
      <c r="O221" s="6">
        <f t="shared" si="26"/>
        <v>-5.0462680676242721E-3</v>
      </c>
      <c r="P221" s="6">
        <f t="shared" si="27"/>
        <v>-4.8780584534329667E-3</v>
      </c>
      <c r="Q221" s="6">
        <f t="shared" si="28"/>
        <v>-2.0994472996253496E-2</v>
      </c>
    </row>
    <row r="222" spans="1:17" ht="28.8" x14ac:dyDescent="0.3">
      <c r="A222">
        <v>221</v>
      </c>
      <c r="B222" s="2" t="s">
        <v>221</v>
      </c>
      <c r="C222" s="3">
        <v>97.2</v>
      </c>
      <c r="D222" s="4">
        <v>593</v>
      </c>
      <c r="E222" s="4">
        <v>20.45</v>
      </c>
      <c r="F222" s="4">
        <v>35.35</v>
      </c>
      <c r="H222" s="6">
        <f t="shared" si="29"/>
        <v>-1.851851851851849E-2</v>
      </c>
      <c r="I222" s="6">
        <f t="shared" si="30"/>
        <v>5.0590219224283303E-3</v>
      </c>
      <c r="J222" s="6">
        <f t="shared" si="31"/>
        <v>-1.2224938875305624E-2</v>
      </c>
      <c r="K222" s="6">
        <f t="shared" si="32"/>
        <v>2.1216407355021217E-2</v>
      </c>
      <c r="L222" s="6"/>
      <c r="N222" s="6">
        <f t="shared" si="25"/>
        <v>-1.8692133012152522E-2</v>
      </c>
      <c r="O222" s="6">
        <f t="shared" si="26"/>
        <v>5.0462680676242192E-3</v>
      </c>
      <c r="P222" s="6">
        <f t="shared" si="27"/>
        <v>-1.2300278081651676E-2</v>
      </c>
      <c r="Q222" s="6">
        <f t="shared" si="28"/>
        <v>2.0994472996253431E-2</v>
      </c>
    </row>
    <row r="223" spans="1:17" ht="28.8" x14ac:dyDescent="0.3">
      <c r="A223">
        <v>222</v>
      </c>
      <c r="B223" s="2" t="s">
        <v>222</v>
      </c>
      <c r="C223" s="3">
        <v>95.4</v>
      </c>
      <c r="D223" s="4">
        <v>596</v>
      </c>
      <c r="E223" s="4">
        <v>20.2</v>
      </c>
      <c r="F223" s="4">
        <v>36.1</v>
      </c>
      <c r="H223" s="6">
        <f t="shared" si="29"/>
        <v>1.4675052410901378E-2</v>
      </c>
      <c r="I223" s="6">
        <f t="shared" si="30"/>
        <v>6.7114093959731542E-3</v>
      </c>
      <c r="J223" s="6">
        <f t="shared" si="31"/>
        <v>1.980198019801991E-2</v>
      </c>
      <c r="K223" s="6">
        <f t="shared" si="32"/>
        <v>-1.9390581717451602E-2</v>
      </c>
      <c r="L223" s="6"/>
      <c r="N223" s="6">
        <f t="shared" si="25"/>
        <v>1.4568415828290413E-2</v>
      </c>
      <c r="O223" s="6">
        <f t="shared" si="26"/>
        <v>6.6889881507967101E-3</v>
      </c>
      <c r="P223" s="6">
        <f t="shared" si="27"/>
        <v>1.9608471388376337E-2</v>
      </c>
      <c r="Q223" s="6">
        <f t="shared" si="28"/>
        <v>-1.9581045199106507E-2</v>
      </c>
    </row>
    <row r="224" spans="1:17" ht="28.8" x14ac:dyDescent="0.3">
      <c r="A224">
        <v>223</v>
      </c>
      <c r="B224" s="2" t="s">
        <v>223</v>
      </c>
      <c r="C224" s="3">
        <v>96.8</v>
      </c>
      <c r="D224" s="4">
        <v>600</v>
      </c>
      <c r="E224" s="4">
        <v>20.6</v>
      </c>
      <c r="F224" s="4">
        <v>35.4</v>
      </c>
      <c r="H224" s="6">
        <f t="shared" si="29"/>
        <v>2.0661157024793684E-3</v>
      </c>
      <c r="I224" s="6">
        <f t="shared" si="30"/>
        <v>2.5000000000000001E-2</v>
      </c>
      <c r="J224" s="6">
        <f t="shared" si="31"/>
        <v>-2.427184466019452E-3</v>
      </c>
      <c r="K224" s="6">
        <f t="shared" si="32"/>
        <v>1.8361581920903914E-2</v>
      </c>
      <c r="L224" s="6"/>
      <c r="N224" s="6">
        <f t="shared" si="25"/>
        <v>2.0639842208514275E-3</v>
      </c>
      <c r="O224" s="6">
        <f t="shared" si="26"/>
        <v>2.4692612590371414E-2</v>
      </c>
      <c r="P224" s="6">
        <f t="shared" si="27"/>
        <v>-2.4301348532917819E-3</v>
      </c>
      <c r="Q224" s="6">
        <f t="shared" si="28"/>
        <v>1.8195043591229341E-2</v>
      </c>
    </row>
    <row r="225" spans="1:17" ht="28.8" x14ac:dyDescent="0.3">
      <c r="A225">
        <v>224</v>
      </c>
      <c r="B225" s="2" t="s">
        <v>224</v>
      </c>
      <c r="C225" s="3">
        <v>97</v>
      </c>
      <c r="D225" s="4">
        <v>615</v>
      </c>
      <c r="E225" s="4">
        <v>20.55</v>
      </c>
      <c r="F225" s="4">
        <v>36.049999999999997</v>
      </c>
      <c r="H225" s="6">
        <f t="shared" si="29"/>
        <v>0</v>
      </c>
      <c r="I225" s="6">
        <f t="shared" si="30"/>
        <v>-1.1382113821138212E-2</v>
      </c>
      <c r="J225" s="6">
        <f t="shared" si="31"/>
        <v>2.4330900243309346E-3</v>
      </c>
      <c r="K225" s="6">
        <f t="shared" si="32"/>
        <v>5.4091539528432812E-2</v>
      </c>
      <c r="L225" s="6"/>
      <c r="N225" s="6">
        <f t="shared" si="25"/>
        <v>0</v>
      </c>
      <c r="O225" s="6">
        <f t="shared" si="26"/>
        <v>-1.1447385840350835E-2</v>
      </c>
      <c r="P225" s="6">
        <f t="shared" si="27"/>
        <v>2.4301348532918907E-3</v>
      </c>
      <c r="Q225" s="6">
        <f t="shared" si="28"/>
        <v>5.2679295995427665E-2</v>
      </c>
    </row>
    <row r="226" spans="1:17" ht="28.8" x14ac:dyDescent="0.3">
      <c r="A226">
        <v>225</v>
      </c>
      <c r="B226" s="2" t="s">
        <v>225</v>
      </c>
      <c r="C226" s="3">
        <v>97</v>
      </c>
      <c r="D226" s="4">
        <v>608</v>
      </c>
      <c r="E226" s="4">
        <v>20.6</v>
      </c>
      <c r="F226" s="4">
        <v>38</v>
      </c>
      <c r="H226" s="6">
        <f t="shared" si="29"/>
        <v>0</v>
      </c>
      <c r="I226" s="6">
        <f t="shared" si="30"/>
        <v>-1.3157894736842105E-2</v>
      </c>
      <c r="J226" s="6">
        <f t="shared" si="31"/>
        <v>4.8543689320387313E-3</v>
      </c>
      <c r="K226" s="6">
        <f t="shared" si="32"/>
        <v>8.4210526315789555E-2</v>
      </c>
      <c r="L226" s="6"/>
      <c r="N226" s="6">
        <f t="shared" si="25"/>
        <v>0</v>
      </c>
      <c r="O226" s="6">
        <f t="shared" si="26"/>
        <v>-1.324522675002068E-2</v>
      </c>
      <c r="P226" s="6">
        <f t="shared" si="27"/>
        <v>4.8426244757879908E-3</v>
      </c>
      <c r="Q226" s="6">
        <f t="shared" si="28"/>
        <v>8.0852096629094969E-2</v>
      </c>
    </row>
    <row r="227" spans="1:17" ht="28.8" x14ac:dyDescent="0.3">
      <c r="A227">
        <v>226</v>
      </c>
      <c r="B227" s="2" t="s">
        <v>226</v>
      </c>
      <c r="C227" s="3">
        <v>97</v>
      </c>
      <c r="D227" s="4">
        <v>600</v>
      </c>
      <c r="E227" s="4">
        <v>20.7</v>
      </c>
      <c r="F227" s="4">
        <v>41.2</v>
      </c>
      <c r="H227" s="6">
        <f t="shared" si="29"/>
        <v>7.2164948453608537E-3</v>
      </c>
      <c r="I227" s="6">
        <f t="shared" si="30"/>
        <v>1.1666666666666667E-2</v>
      </c>
      <c r="J227" s="6">
        <f t="shared" si="31"/>
        <v>4.8309178743962044E-3</v>
      </c>
      <c r="K227" s="6">
        <f t="shared" si="32"/>
        <v>-4.8543689320389039E-3</v>
      </c>
      <c r="L227" s="6"/>
      <c r="N227" s="6">
        <f t="shared" si="25"/>
        <v>7.1905805453542091E-3</v>
      </c>
      <c r="O227" s="6">
        <f t="shared" si="26"/>
        <v>1.159913584335194E-2</v>
      </c>
      <c r="P227" s="6">
        <f t="shared" si="27"/>
        <v>4.8192864359489218E-3</v>
      </c>
      <c r="Q227" s="6">
        <f t="shared" si="28"/>
        <v>-4.8661896511730113E-3</v>
      </c>
    </row>
    <row r="228" spans="1:17" ht="28.8" x14ac:dyDescent="0.3">
      <c r="A228">
        <v>227</v>
      </c>
      <c r="B228" s="2" t="s">
        <v>227</v>
      </c>
      <c r="C228" s="3">
        <v>97.7</v>
      </c>
      <c r="D228" s="4">
        <v>607</v>
      </c>
      <c r="E228" s="4">
        <v>20.8</v>
      </c>
      <c r="F228" s="4">
        <v>41</v>
      </c>
      <c r="H228" s="6">
        <f t="shared" si="29"/>
        <v>0</v>
      </c>
      <c r="I228" s="6">
        <f t="shared" si="30"/>
        <v>-8.2372322899505763E-3</v>
      </c>
      <c r="J228" s="6">
        <f t="shared" si="31"/>
        <v>4.8076923076922047E-3</v>
      </c>
      <c r="K228" s="6">
        <f t="shared" si="32"/>
        <v>-3.6585365853658192E-3</v>
      </c>
      <c r="L228" s="6"/>
      <c r="N228" s="6">
        <f t="shared" si="25"/>
        <v>0</v>
      </c>
      <c r="O228" s="6">
        <f t="shared" si="26"/>
        <v>-8.2713457506771934E-3</v>
      </c>
      <c r="P228" s="6">
        <f t="shared" si="27"/>
        <v>4.7961722634930135E-3</v>
      </c>
      <c r="Q228" s="6">
        <f t="shared" si="28"/>
        <v>-3.6652453982959172E-3</v>
      </c>
    </row>
    <row r="229" spans="1:17" ht="28.8" x14ac:dyDescent="0.3">
      <c r="A229">
        <v>228</v>
      </c>
      <c r="B229" s="2" t="s">
        <v>228</v>
      </c>
      <c r="C229" s="3">
        <v>97.7</v>
      </c>
      <c r="D229" s="4">
        <v>602</v>
      </c>
      <c r="E229" s="4">
        <v>20.9</v>
      </c>
      <c r="F229" s="4">
        <v>40.85</v>
      </c>
      <c r="H229" s="6">
        <f t="shared" si="29"/>
        <v>-2.0470829068577568E-3</v>
      </c>
      <c r="I229" s="6">
        <f t="shared" si="30"/>
        <v>9.9667774086378731E-3</v>
      </c>
      <c r="J229" s="6">
        <f t="shared" si="31"/>
        <v>4.7846889952153793E-3</v>
      </c>
      <c r="K229" s="6">
        <f t="shared" si="32"/>
        <v>8.5679314565483815E-3</v>
      </c>
      <c r="L229" s="6"/>
      <c r="N229" s="6">
        <f t="shared" si="25"/>
        <v>-2.0491810449355693E-3</v>
      </c>
      <c r="O229" s="6">
        <f t="shared" si="26"/>
        <v>9.9174366573459242E-3</v>
      </c>
      <c r="P229" s="6">
        <f t="shared" si="27"/>
        <v>4.7732787526578117E-3</v>
      </c>
      <c r="Q229" s="6">
        <f t="shared" si="28"/>
        <v>8.5314350494687958E-3</v>
      </c>
    </row>
    <row r="230" spans="1:17" ht="28.8" x14ac:dyDescent="0.3">
      <c r="A230">
        <v>229</v>
      </c>
      <c r="B230" s="2" t="s">
        <v>229</v>
      </c>
      <c r="C230" s="3">
        <v>97.5</v>
      </c>
      <c r="D230" s="4">
        <v>608</v>
      </c>
      <c r="E230" s="4">
        <v>21</v>
      </c>
      <c r="F230" s="4">
        <v>41.2</v>
      </c>
      <c r="H230" s="6">
        <f t="shared" si="29"/>
        <v>-8.2051282051281756E-3</v>
      </c>
      <c r="I230" s="6">
        <f t="shared" si="30"/>
        <v>-4.9342105263157892E-3</v>
      </c>
      <c r="J230" s="6">
        <f t="shared" si="31"/>
        <v>0</v>
      </c>
      <c r="K230" s="6">
        <f t="shared" si="32"/>
        <v>4.1262135922329989E-2</v>
      </c>
      <c r="L230" s="6"/>
      <c r="N230" s="6">
        <f t="shared" si="25"/>
        <v>-8.2389755445528446E-3</v>
      </c>
      <c r="O230" s="6">
        <f t="shared" si="26"/>
        <v>-4.9464239353255741E-3</v>
      </c>
      <c r="P230" s="6">
        <f t="shared" si="27"/>
        <v>0</v>
      </c>
      <c r="Q230" s="6">
        <f t="shared" si="28"/>
        <v>4.0433569578490459E-2</v>
      </c>
    </row>
    <row r="231" spans="1:17" ht="28.8" x14ac:dyDescent="0.3">
      <c r="A231">
        <v>230</v>
      </c>
      <c r="B231" s="2" t="s">
        <v>230</v>
      </c>
      <c r="C231" s="3">
        <v>96.7</v>
      </c>
      <c r="D231" s="4">
        <v>605</v>
      </c>
      <c r="E231" s="4">
        <v>21</v>
      </c>
      <c r="F231" s="4">
        <v>42.9</v>
      </c>
      <c r="H231" s="6">
        <f t="shared" si="29"/>
        <v>-1.0341261633919338E-2</v>
      </c>
      <c r="I231" s="6">
        <f t="shared" si="30"/>
        <v>-6.6115702479338841E-3</v>
      </c>
      <c r="J231" s="6">
        <f t="shared" si="31"/>
        <v>2.380952380952415E-3</v>
      </c>
      <c r="K231" s="6">
        <f t="shared" si="32"/>
        <v>-1.7482517482517484E-2</v>
      </c>
      <c r="L231" s="6"/>
      <c r="N231" s="6">
        <f t="shared" si="25"/>
        <v>-1.0395104000340077E-2</v>
      </c>
      <c r="O231" s="6">
        <f t="shared" si="26"/>
        <v>-6.633523495633906E-3</v>
      </c>
      <c r="P231" s="6">
        <f t="shared" si="27"/>
        <v>2.3781224049674193E-3</v>
      </c>
      <c r="Q231" s="6">
        <f t="shared" si="28"/>
        <v>-1.7637141486106844E-2</v>
      </c>
    </row>
    <row r="232" spans="1:17" ht="28.8" x14ac:dyDescent="0.3">
      <c r="A232">
        <v>231</v>
      </c>
      <c r="B232" s="2" t="s">
        <v>231</v>
      </c>
      <c r="C232" s="3">
        <v>95.7</v>
      </c>
      <c r="D232" s="4">
        <v>601</v>
      </c>
      <c r="E232" s="4">
        <v>21.05</v>
      </c>
      <c r="F232" s="4">
        <v>42.15</v>
      </c>
      <c r="H232" s="6">
        <f t="shared" si="29"/>
        <v>-1.044932079414927E-3</v>
      </c>
      <c r="I232" s="6">
        <f t="shared" si="30"/>
        <v>-3.3277870216306157E-3</v>
      </c>
      <c r="J232" s="6">
        <f t="shared" si="31"/>
        <v>-4.7505938242280955E-3</v>
      </c>
      <c r="K232" s="6">
        <f t="shared" si="32"/>
        <v>-4.6263345195729437E-2</v>
      </c>
      <c r="L232" s="6"/>
      <c r="N232" s="6">
        <f t="shared" si="25"/>
        <v>-1.0454784015530563E-3</v>
      </c>
      <c r="O232" s="6">
        <f t="shared" si="26"/>
        <v>-3.3333364197582274E-3</v>
      </c>
      <c r="P232" s="6">
        <f t="shared" si="27"/>
        <v>-4.7619137602437026E-3</v>
      </c>
      <c r="Q232" s="6">
        <f t="shared" si="28"/>
        <v>-4.7367688822888929E-2</v>
      </c>
    </row>
    <row r="233" spans="1:17" ht="28.8" x14ac:dyDescent="0.3">
      <c r="A233">
        <v>232</v>
      </c>
      <c r="B233" s="2" t="s">
        <v>232</v>
      </c>
      <c r="C233" s="3">
        <v>95.6</v>
      </c>
      <c r="D233" s="4">
        <v>599</v>
      </c>
      <c r="E233" s="4">
        <v>20.95</v>
      </c>
      <c r="F233" s="4">
        <v>40.200000000000003</v>
      </c>
      <c r="H233" s="6">
        <f t="shared" si="29"/>
        <v>-9.4142259414225059E-3</v>
      </c>
      <c r="I233" s="6">
        <f t="shared" si="30"/>
        <v>1.6694490818030051E-3</v>
      </c>
      <c r="J233" s="6">
        <f t="shared" si="31"/>
        <v>-7.1599045346061379E-3</v>
      </c>
      <c r="K233" s="6">
        <f t="shared" si="32"/>
        <v>1.6169154228855686E-2</v>
      </c>
      <c r="L233" s="6"/>
      <c r="N233" s="6">
        <f t="shared" si="25"/>
        <v>-9.4588198653229403E-3</v>
      </c>
      <c r="O233" s="6">
        <f t="shared" si="26"/>
        <v>1.6680571006970134E-3</v>
      </c>
      <c r="P233" s="6">
        <f t="shared" si="27"/>
        <v>-7.1856596608743739E-3</v>
      </c>
      <c r="Q233" s="6">
        <f t="shared" si="28"/>
        <v>1.6039825681036578E-2</v>
      </c>
    </row>
    <row r="234" spans="1:17" ht="28.8" x14ac:dyDescent="0.3">
      <c r="A234">
        <v>233</v>
      </c>
      <c r="B234" s="2" t="s">
        <v>233</v>
      </c>
      <c r="C234" s="3">
        <v>94.7</v>
      </c>
      <c r="D234" s="4">
        <v>600</v>
      </c>
      <c r="E234" s="4">
        <v>20.8</v>
      </c>
      <c r="F234" s="4">
        <v>40.85</v>
      </c>
      <c r="H234" s="6">
        <f t="shared" si="29"/>
        <v>4.2238648363251471E-3</v>
      </c>
      <c r="I234" s="6">
        <f t="shared" si="30"/>
        <v>8.3333333333333332E-3</v>
      </c>
      <c r="J234" s="6">
        <f t="shared" si="31"/>
        <v>0</v>
      </c>
      <c r="K234" s="6">
        <f t="shared" si="32"/>
        <v>1.3463892288861619E-2</v>
      </c>
      <c r="L234" s="6"/>
      <c r="N234" s="6">
        <f t="shared" si="25"/>
        <v>4.2149693593119108E-3</v>
      </c>
      <c r="O234" s="6">
        <f t="shared" si="26"/>
        <v>8.2988028146950641E-3</v>
      </c>
      <c r="P234" s="6">
        <f t="shared" si="27"/>
        <v>0</v>
      </c>
      <c r="Q234" s="6">
        <f t="shared" si="28"/>
        <v>1.3374059525256809E-2</v>
      </c>
    </row>
    <row r="235" spans="1:17" ht="28.8" x14ac:dyDescent="0.3">
      <c r="A235">
        <v>234</v>
      </c>
      <c r="B235" s="2" t="s">
        <v>234</v>
      </c>
      <c r="C235" s="3">
        <v>95.1</v>
      </c>
      <c r="D235" s="4">
        <v>605</v>
      </c>
      <c r="E235" s="4">
        <v>20.8</v>
      </c>
      <c r="F235" s="4">
        <v>41.4</v>
      </c>
      <c r="H235" s="6">
        <f t="shared" si="29"/>
        <v>8.4121976866457556E-3</v>
      </c>
      <c r="I235" s="6">
        <f t="shared" si="30"/>
        <v>3.3057851239669421E-3</v>
      </c>
      <c r="J235" s="6">
        <f t="shared" si="31"/>
        <v>9.6153846153845812E-3</v>
      </c>
      <c r="K235" s="6">
        <f t="shared" si="32"/>
        <v>1.2077294685990338E-2</v>
      </c>
      <c r="L235" s="6"/>
      <c r="N235" s="6">
        <f t="shared" si="25"/>
        <v>8.377012338048084E-3</v>
      </c>
      <c r="O235" s="6">
        <f t="shared" si="26"/>
        <v>3.3003330286566998E-3</v>
      </c>
      <c r="P235" s="6">
        <f t="shared" si="27"/>
        <v>9.5694510161506725E-3</v>
      </c>
      <c r="Q235" s="6">
        <f t="shared" si="28"/>
        <v>1.2004946096823401E-2</v>
      </c>
    </row>
    <row r="236" spans="1:17" ht="28.8" x14ac:dyDescent="0.3">
      <c r="A236">
        <v>235</v>
      </c>
      <c r="B236" s="2" t="s">
        <v>235</v>
      </c>
      <c r="C236" s="3">
        <v>95.9</v>
      </c>
      <c r="D236" s="4">
        <v>607</v>
      </c>
      <c r="E236" s="4">
        <v>21</v>
      </c>
      <c r="F236" s="4">
        <v>41.9</v>
      </c>
      <c r="H236" s="6">
        <f t="shared" si="29"/>
        <v>-9.3847758081335303E-3</v>
      </c>
      <c r="I236" s="6">
        <f t="shared" si="30"/>
        <v>-1.4827018121911038E-2</v>
      </c>
      <c r="J236" s="6">
        <f t="shared" si="31"/>
        <v>-9.52380952380949E-3</v>
      </c>
      <c r="K236" s="6">
        <f t="shared" si="32"/>
        <v>-1.1933174224342997E-3</v>
      </c>
      <c r="L236" s="6"/>
      <c r="N236" s="6">
        <f t="shared" si="25"/>
        <v>-9.4290902888518029E-3</v>
      </c>
      <c r="O236" s="6">
        <f t="shared" si="26"/>
        <v>-1.4938037108866493E-2</v>
      </c>
      <c r="P236" s="6">
        <f t="shared" si="27"/>
        <v>-9.5694510161506725E-3</v>
      </c>
      <c r="Q236" s="6">
        <f t="shared" si="28"/>
        <v>-1.1940299926076895E-3</v>
      </c>
    </row>
    <row r="237" spans="1:17" ht="28.8" x14ac:dyDescent="0.3">
      <c r="A237">
        <v>236</v>
      </c>
      <c r="B237" s="2" t="s">
        <v>236</v>
      </c>
      <c r="C237" s="3">
        <v>95</v>
      </c>
      <c r="D237" s="4">
        <v>598</v>
      </c>
      <c r="E237" s="4">
        <v>20.8</v>
      </c>
      <c r="F237" s="4">
        <v>41.85</v>
      </c>
      <c r="H237" s="6">
        <f t="shared" si="29"/>
        <v>0</v>
      </c>
      <c r="I237" s="6">
        <f t="shared" si="30"/>
        <v>-1.6722408026755853E-3</v>
      </c>
      <c r="J237" s="6">
        <f t="shared" si="31"/>
        <v>4.8076923076922047E-3</v>
      </c>
      <c r="K237" s="6">
        <f t="shared" si="32"/>
        <v>1.1947431302269333E-3</v>
      </c>
      <c r="L237" s="6"/>
      <c r="N237" s="6">
        <f t="shared" si="25"/>
        <v>0</v>
      </c>
      <c r="O237" s="6">
        <f t="shared" si="26"/>
        <v>-1.6736405580296484E-3</v>
      </c>
      <c r="P237" s="6">
        <f t="shared" si="27"/>
        <v>4.7961722634930135E-3</v>
      </c>
      <c r="Q237" s="6">
        <f t="shared" si="28"/>
        <v>1.1940299926075468E-3</v>
      </c>
    </row>
    <row r="238" spans="1:17" ht="28.8" x14ac:dyDescent="0.3">
      <c r="A238">
        <v>237</v>
      </c>
      <c r="B238" s="2" t="s">
        <v>237</v>
      </c>
      <c r="C238" s="3">
        <v>95</v>
      </c>
      <c r="D238" s="4">
        <v>597</v>
      </c>
      <c r="E238" s="4">
        <v>20.9</v>
      </c>
      <c r="F238" s="4">
        <v>41.9</v>
      </c>
      <c r="H238" s="6">
        <f t="shared" si="29"/>
        <v>0</v>
      </c>
      <c r="I238" s="6">
        <f t="shared" si="30"/>
        <v>5.0251256281407036E-3</v>
      </c>
      <c r="J238" s="6">
        <f t="shared" si="31"/>
        <v>-2.3923444976075197E-3</v>
      </c>
      <c r="K238" s="6">
        <f t="shared" si="32"/>
        <v>0</v>
      </c>
      <c r="L238" s="6"/>
      <c r="N238" s="6">
        <f t="shared" si="25"/>
        <v>0</v>
      </c>
      <c r="O238" s="6">
        <f t="shared" si="26"/>
        <v>5.0125418235441935E-3</v>
      </c>
      <c r="P238" s="6">
        <f t="shared" si="27"/>
        <v>-2.3952107259547105E-3</v>
      </c>
      <c r="Q238" s="6">
        <f t="shared" si="28"/>
        <v>0</v>
      </c>
    </row>
    <row r="239" spans="1:17" ht="28.8" x14ac:dyDescent="0.3">
      <c r="A239">
        <v>238</v>
      </c>
      <c r="B239" s="2" t="s">
        <v>238</v>
      </c>
      <c r="C239" s="3">
        <v>95</v>
      </c>
      <c r="D239" s="4">
        <v>600</v>
      </c>
      <c r="E239" s="4">
        <v>20.85</v>
      </c>
      <c r="F239" s="4">
        <v>41.9</v>
      </c>
      <c r="H239" s="6">
        <f t="shared" si="29"/>
        <v>1.263157894736845E-2</v>
      </c>
      <c r="I239" s="6">
        <f t="shared" si="30"/>
        <v>0.01</v>
      </c>
      <c r="J239" s="6">
        <f t="shared" si="31"/>
        <v>4.7961630695442618E-3</v>
      </c>
      <c r="K239" s="6">
        <f t="shared" si="32"/>
        <v>-7.1599045346061379E-3</v>
      </c>
      <c r="L239" s="6"/>
      <c r="N239" s="6">
        <f t="shared" si="25"/>
        <v>1.2552466071120098E-2</v>
      </c>
      <c r="O239" s="6">
        <f t="shared" si="26"/>
        <v>9.950330853168092E-3</v>
      </c>
      <c r="P239" s="6">
        <f t="shared" si="27"/>
        <v>4.7846981233362531E-3</v>
      </c>
      <c r="Q239" s="6">
        <f t="shared" si="28"/>
        <v>-7.1856596608743739E-3</v>
      </c>
    </row>
    <row r="240" spans="1:17" ht="28.8" x14ac:dyDescent="0.3">
      <c r="A240">
        <v>239</v>
      </c>
      <c r="B240" s="2" t="s">
        <v>239</v>
      </c>
      <c r="C240" s="3">
        <v>96.2</v>
      </c>
      <c r="D240" s="4">
        <v>606</v>
      </c>
      <c r="E240" s="4">
        <v>20.95</v>
      </c>
      <c r="F240" s="4">
        <v>41.6</v>
      </c>
      <c r="H240" s="6">
        <f t="shared" si="29"/>
        <v>6.2370062370061775E-3</v>
      </c>
      <c r="I240" s="6">
        <f t="shared" si="30"/>
        <v>-3.3003300330033004E-3</v>
      </c>
      <c r="J240" s="6">
        <f t="shared" si="31"/>
        <v>0</v>
      </c>
      <c r="K240" s="6">
        <f t="shared" si="32"/>
        <v>-2.1634615384615349E-2</v>
      </c>
      <c r="L240" s="6"/>
      <c r="N240" s="6">
        <f t="shared" si="25"/>
        <v>6.2176366108703616E-3</v>
      </c>
      <c r="O240" s="6">
        <f t="shared" si="26"/>
        <v>-3.3057881344995439E-3</v>
      </c>
      <c r="P240" s="6">
        <f t="shared" si="27"/>
        <v>0</v>
      </c>
      <c r="Q240" s="6">
        <f t="shared" si="28"/>
        <v>-2.1872074818668215E-2</v>
      </c>
    </row>
    <row r="241" spans="1:17" ht="28.8" x14ac:dyDescent="0.3">
      <c r="A241">
        <v>240</v>
      </c>
      <c r="B241" s="2" t="s">
        <v>240</v>
      </c>
      <c r="C241" s="3">
        <v>96.8</v>
      </c>
      <c r="D241" s="4">
        <v>604</v>
      </c>
      <c r="E241" s="4">
        <v>20.95</v>
      </c>
      <c r="F241" s="4">
        <v>40.700000000000003</v>
      </c>
      <c r="H241" s="6">
        <f t="shared" si="29"/>
        <v>3.0991735537189789E-3</v>
      </c>
      <c r="I241" s="6">
        <f t="shared" si="30"/>
        <v>3.3112582781456954E-3</v>
      </c>
      <c r="J241" s="6">
        <f t="shared" si="31"/>
        <v>0</v>
      </c>
      <c r="K241" s="6">
        <f t="shared" si="32"/>
        <v>7.371007371007301E-3</v>
      </c>
      <c r="L241" s="6"/>
      <c r="N241" s="6">
        <f t="shared" si="25"/>
        <v>3.0943810147478017E-3</v>
      </c>
      <c r="O241" s="6">
        <f t="shared" si="26"/>
        <v>3.3057881344994103E-3</v>
      </c>
      <c r="P241" s="6">
        <f t="shared" si="27"/>
        <v>0</v>
      </c>
      <c r="Q241" s="6">
        <f t="shared" si="28"/>
        <v>7.3439742557585052E-3</v>
      </c>
    </row>
    <row r="242" spans="1:17" ht="28.8" x14ac:dyDescent="0.3">
      <c r="A242">
        <v>241</v>
      </c>
      <c r="B242" s="2" t="s">
        <v>241</v>
      </c>
      <c r="C242" s="3">
        <v>97.1</v>
      </c>
      <c r="D242" s="4">
        <v>606</v>
      </c>
      <c r="E242" s="4">
        <v>20.95</v>
      </c>
      <c r="F242" s="4">
        <v>41</v>
      </c>
      <c r="H242" s="6">
        <f t="shared" si="29"/>
        <v>-1.0298661174046788E-3</v>
      </c>
      <c r="I242" s="6">
        <f t="shared" si="30"/>
        <v>1.4851485148514851E-2</v>
      </c>
      <c r="J242" s="6">
        <f t="shared" si="31"/>
        <v>9.5465393794749061E-3</v>
      </c>
      <c r="K242" s="6">
        <f t="shared" si="32"/>
        <v>-4.8780487804878743E-3</v>
      </c>
      <c r="L242" s="6"/>
      <c r="N242" s="6">
        <f t="shared" si="25"/>
        <v>-1.0303967938962997E-3</v>
      </c>
      <c r="O242" s="6">
        <f t="shared" si="26"/>
        <v>1.4742281737203431E-2</v>
      </c>
      <c r="P242" s="6">
        <f t="shared" si="27"/>
        <v>9.5012591241402152E-3</v>
      </c>
      <c r="Q242" s="6">
        <f t="shared" si="28"/>
        <v>-4.8899852941919038E-3</v>
      </c>
    </row>
    <row r="243" spans="1:17" ht="28.8" x14ac:dyDescent="0.3">
      <c r="A243">
        <v>242</v>
      </c>
      <c r="B243" s="2" t="s">
        <v>242</v>
      </c>
      <c r="C243" s="3">
        <v>97</v>
      </c>
      <c r="D243" s="4">
        <v>615</v>
      </c>
      <c r="E243" s="4">
        <v>21.15</v>
      </c>
      <c r="F243" s="4">
        <v>40.799999999999997</v>
      </c>
      <c r="H243" s="6">
        <f t="shared" si="29"/>
        <v>-5.1546391752577319E-3</v>
      </c>
      <c r="I243" s="6">
        <f t="shared" si="30"/>
        <v>1.6260162601626016E-3</v>
      </c>
      <c r="J243" s="6">
        <f t="shared" si="31"/>
        <v>4.7281323877069233E-3</v>
      </c>
      <c r="K243" s="6">
        <f t="shared" si="32"/>
        <v>3.9215686274509838E-2</v>
      </c>
      <c r="L243" s="6"/>
      <c r="N243" s="6">
        <f t="shared" si="25"/>
        <v>-5.1679701584425612E-3</v>
      </c>
      <c r="O243" s="6">
        <f t="shared" si="26"/>
        <v>1.6246957270019829E-3</v>
      </c>
      <c r="P243" s="6">
        <f t="shared" si="27"/>
        <v>4.7169898781388667E-3</v>
      </c>
      <c r="Q243" s="6">
        <f t="shared" si="28"/>
        <v>3.8466280827796143E-2</v>
      </c>
    </row>
    <row r="244" spans="1:17" ht="28.8" x14ac:dyDescent="0.3">
      <c r="A244">
        <v>243</v>
      </c>
      <c r="B244" s="2" t="s">
        <v>243</v>
      </c>
      <c r="C244" s="3">
        <v>96.5</v>
      </c>
      <c r="D244" s="4">
        <v>616</v>
      </c>
      <c r="E244" s="4">
        <v>21.25</v>
      </c>
      <c r="F244" s="4">
        <v>42.4</v>
      </c>
      <c r="H244" s="6">
        <f t="shared" si="29"/>
        <v>-6.2176165803108216E-3</v>
      </c>
      <c r="I244" s="6">
        <f t="shared" si="30"/>
        <v>-1.6233766233766235E-3</v>
      </c>
      <c r="J244" s="6">
        <f t="shared" si="31"/>
        <v>-2.3529411764706219E-3</v>
      </c>
      <c r="K244" s="6">
        <f t="shared" si="32"/>
        <v>2.3584905660377696E-3</v>
      </c>
      <c r="L244" s="6"/>
      <c r="N244" s="6">
        <f t="shared" si="25"/>
        <v>-6.2370264555476609E-3</v>
      </c>
      <c r="O244" s="6">
        <f t="shared" si="26"/>
        <v>-1.624695727001922E-3</v>
      </c>
      <c r="P244" s="6">
        <f t="shared" si="27"/>
        <v>-2.3557136924591479E-3</v>
      </c>
      <c r="Q244" s="6">
        <f t="shared" si="28"/>
        <v>2.3557136924592052E-3</v>
      </c>
    </row>
    <row r="245" spans="1:17" ht="28.8" x14ac:dyDescent="0.3">
      <c r="A245">
        <v>244</v>
      </c>
      <c r="B245" s="2" t="s">
        <v>244</v>
      </c>
      <c r="C245" s="3">
        <v>95.9</v>
      </c>
      <c r="D245" s="4">
        <v>615</v>
      </c>
      <c r="E245" s="4">
        <v>21.2</v>
      </c>
      <c r="F245" s="4">
        <v>42.5</v>
      </c>
      <c r="H245" s="6">
        <f t="shared" si="29"/>
        <v>-1.0427528675704748E-3</v>
      </c>
      <c r="I245" s="6">
        <f t="shared" si="30"/>
        <v>2.6016260162601626E-2</v>
      </c>
      <c r="J245" s="6">
        <f t="shared" si="31"/>
        <v>-7.0754716981131409E-3</v>
      </c>
      <c r="K245" s="6">
        <f t="shared" si="32"/>
        <v>-1.0588235294117714E-2</v>
      </c>
      <c r="L245" s="6"/>
      <c r="N245" s="6">
        <f t="shared" si="25"/>
        <v>-1.0432969125777857E-3</v>
      </c>
      <c r="O245" s="6">
        <f t="shared" si="26"/>
        <v>2.5683594734695381E-2</v>
      </c>
      <c r="P245" s="6">
        <f t="shared" si="27"/>
        <v>-7.1006215495763155E-3</v>
      </c>
      <c r="Q245" s="6">
        <f t="shared" si="28"/>
        <v>-1.0644689511414113E-2</v>
      </c>
    </row>
    <row r="246" spans="1:17" ht="28.8" x14ac:dyDescent="0.3">
      <c r="A246">
        <v>245</v>
      </c>
      <c r="B246" s="2" t="s">
        <v>245</v>
      </c>
      <c r="C246" s="3">
        <v>95.8</v>
      </c>
      <c r="D246" s="4">
        <v>631</v>
      </c>
      <c r="E246" s="4">
        <v>21.05</v>
      </c>
      <c r="F246" s="4">
        <v>42.05</v>
      </c>
      <c r="H246" s="6">
        <f t="shared" si="29"/>
        <v>3.1315240083507013E-3</v>
      </c>
      <c r="I246" s="6">
        <f t="shared" si="30"/>
        <v>3.9619651347068144E-2</v>
      </c>
      <c r="J246" s="6">
        <f t="shared" si="31"/>
        <v>2.3752969121140478E-3</v>
      </c>
      <c r="K246" s="6">
        <f t="shared" si="32"/>
        <v>2.3781212841854936E-2</v>
      </c>
      <c r="L246" s="6"/>
      <c r="N246" s="6">
        <f t="shared" si="25"/>
        <v>3.1266309994319222E-3</v>
      </c>
      <c r="O246" s="6">
        <f t="shared" si="26"/>
        <v>3.885492640287587E-2</v>
      </c>
      <c r="P246" s="6">
        <f t="shared" si="27"/>
        <v>2.3724803536303955E-3</v>
      </c>
      <c r="Q246" s="6">
        <f t="shared" si="28"/>
        <v>2.3502844454782672E-2</v>
      </c>
    </row>
    <row r="247" spans="1:17" ht="28.8" x14ac:dyDescent="0.3">
      <c r="A247">
        <v>246</v>
      </c>
      <c r="B247" s="2" t="s">
        <v>246</v>
      </c>
      <c r="C247" s="3">
        <v>96.1</v>
      </c>
      <c r="D247" s="4">
        <v>656</v>
      </c>
      <c r="E247" s="4">
        <v>21.1</v>
      </c>
      <c r="F247" s="4">
        <v>43.05</v>
      </c>
      <c r="H247" s="6">
        <f t="shared" si="29"/>
        <v>1.0405827263268318E-3</v>
      </c>
      <c r="I247" s="6">
        <f t="shared" si="30"/>
        <v>-9.1463414634146336E-3</v>
      </c>
      <c r="J247" s="6">
        <f t="shared" si="31"/>
        <v>4.7393364928908941E-3</v>
      </c>
      <c r="K247" s="6">
        <f t="shared" si="32"/>
        <v>-2.4390243902438959E-2</v>
      </c>
      <c r="L247" s="6"/>
      <c r="N247" s="6">
        <f t="shared" si="25"/>
        <v>1.0400416954141544E-3</v>
      </c>
      <c r="O247" s="6">
        <f t="shared" si="26"/>
        <v>-9.1884260544062551E-3</v>
      </c>
      <c r="P247" s="6">
        <f t="shared" si="27"/>
        <v>4.7281411959458957E-3</v>
      </c>
      <c r="Q247" s="6">
        <f t="shared" si="28"/>
        <v>-2.4692612590371411E-2</v>
      </c>
    </row>
    <row r="248" spans="1:17" ht="28.8" x14ac:dyDescent="0.3">
      <c r="A248">
        <v>247</v>
      </c>
      <c r="B248" s="2" t="s">
        <v>247</v>
      </c>
      <c r="C248" s="3">
        <v>96.2</v>
      </c>
      <c r="D248" s="4">
        <v>650</v>
      </c>
      <c r="E248" s="4">
        <v>21.2</v>
      </c>
      <c r="F248" s="4">
        <v>42</v>
      </c>
      <c r="H248" s="6">
        <f t="shared" si="29"/>
        <v>1.1434511434511374E-2</v>
      </c>
      <c r="I248" s="6">
        <f t="shared" si="30"/>
        <v>-9.2307692307692316E-3</v>
      </c>
      <c r="J248" s="6">
        <f t="shared" si="31"/>
        <v>4.7169811320755392E-3</v>
      </c>
      <c r="K248" s="6">
        <f t="shared" si="32"/>
        <v>-2.6190476190476226E-2</v>
      </c>
      <c r="L248" s="6"/>
      <c r="N248" s="6">
        <f t="shared" si="25"/>
        <v>1.136963152029849E-2</v>
      </c>
      <c r="O248" s="6">
        <f t="shared" si="26"/>
        <v>-9.2736367853292149E-3</v>
      </c>
      <c r="P248" s="6">
        <f t="shared" si="27"/>
        <v>4.7058910374127138E-3</v>
      </c>
      <c r="Q248" s="6">
        <f t="shared" si="28"/>
        <v>-2.6539555234612263E-2</v>
      </c>
    </row>
    <row r="249" spans="1:17" ht="28.8" x14ac:dyDescent="0.3">
      <c r="A249">
        <v>248</v>
      </c>
      <c r="B249" s="2" t="s">
        <v>248</v>
      </c>
      <c r="C249" s="3">
        <v>97.3</v>
      </c>
      <c r="D249" s="4">
        <v>644</v>
      </c>
      <c r="E249" s="4">
        <v>21.3</v>
      </c>
      <c r="F249" s="4">
        <v>40.9</v>
      </c>
      <c r="H249" s="6">
        <f t="shared" si="29"/>
        <v>0</v>
      </c>
      <c r="I249" s="6">
        <f t="shared" si="30"/>
        <v>-1.5527950310559006E-2</v>
      </c>
      <c r="J249" s="6">
        <f t="shared" si="31"/>
        <v>1.4084507042253554E-2</v>
      </c>
      <c r="K249" s="6">
        <f t="shared" si="32"/>
        <v>-1.5892420537897276E-2</v>
      </c>
      <c r="L249" s="6"/>
      <c r="N249" s="6">
        <f t="shared" si="25"/>
        <v>0</v>
      </c>
      <c r="O249" s="6">
        <f t="shared" si="26"/>
        <v>-1.5649771667127665E-2</v>
      </c>
      <c r="P249" s="6">
        <f t="shared" si="27"/>
        <v>1.398624197473987E-2</v>
      </c>
      <c r="Q249" s="6">
        <f t="shared" si="28"/>
        <v>-1.6020059184183675E-2</v>
      </c>
    </row>
    <row r="250" spans="1:17" ht="28.8" x14ac:dyDescent="0.3">
      <c r="A250">
        <v>249</v>
      </c>
      <c r="B250" s="2" t="s">
        <v>249</v>
      </c>
      <c r="C250" s="3">
        <v>97.3</v>
      </c>
      <c r="D250" s="4">
        <v>634</v>
      </c>
      <c r="E250" s="4">
        <v>21.6</v>
      </c>
      <c r="F250" s="4">
        <v>40.25</v>
      </c>
      <c r="H250" s="6">
        <f t="shared" si="29"/>
        <v>5.1387461459403904E-3</v>
      </c>
      <c r="I250" s="6">
        <f t="shared" si="30"/>
        <v>1.4195583596214511E-2</v>
      </c>
      <c r="J250" s="6">
        <f t="shared" si="31"/>
        <v>1.8518518518518452E-2</v>
      </c>
      <c r="K250" s="6">
        <f t="shared" si="32"/>
        <v>1.2422360248447204E-2</v>
      </c>
      <c r="L250" s="6"/>
      <c r="N250" s="6">
        <f t="shared" si="25"/>
        <v>5.1255878488123355E-3</v>
      </c>
      <c r="O250" s="6">
        <f t="shared" si="26"/>
        <v>1.4095769800393376E-2</v>
      </c>
      <c r="P250" s="6">
        <f t="shared" si="27"/>
        <v>1.8349138668196398E-2</v>
      </c>
      <c r="Q250" s="6">
        <f t="shared" si="28"/>
        <v>1.2345835822299362E-2</v>
      </c>
    </row>
    <row r="251" spans="1:17" ht="28.8" x14ac:dyDescent="0.3">
      <c r="A251">
        <v>250</v>
      </c>
      <c r="B251" s="2" t="s">
        <v>250</v>
      </c>
      <c r="C251" s="3">
        <v>97.8</v>
      </c>
      <c r="D251" s="4">
        <v>643</v>
      </c>
      <c r="E251" s="4">
        <v>22</v>
      </c>
      <c r="F251" s="4">
        <v>40.75</v>
      </c>
      <c r="H251" s="6">
        <f t="shared" si="29"/>
        <v>6.134969325153462E-3</v>
      </c>
      <c r="I251" s="6">
        <f t="shared" si="30"/>
        <v>1.2441679626749611E-2</v>
      </c>
      <c r="J251" s="6">
        <f t="shared" si="31"/>
        <v>9.0909090909090592E-3</v>
      </c>
      <c r="K251" s="6">
        <f t="shared" si="32"/>
        <v>8.5889570552147593E-3</v>
      </c>
      <c r="L251" s="6"/>
      <c r="N251" s="6">
        <f t="shared" si="25"/>
        <v>6.1162270174362739E-3</v>
      </c>
      <c r="O251" s="6">
        <f t="shared" si="26"/>
        <v>1.2364917970949935E-2</v>
      </c>
      <c r="P251" s="6">
        <f t="shared" si="27"/>
        <v>9.0498355199178562E-3</v>
      </c>
      <c r="Q251" s="6">
        <f t="shared" si="28"/>
        <v>8.5522818153171577E-3</v>
      </c>
    </row>
    <row r="252" spans="1:17" ht="28.8" x14ac:dyDescent="0.3">
      <c r="A252">
        <v>251</v>
      </c>
      <c r="B252" s="2" t="s">
        <v>251</v>
      </c>
      <c r="C252" s="3">
        <v>98.4</v>
      </c>
      <c r="D252" s="4">
        <v>651</v>
      </c>
      <c r="E252" s="4">
        <v>22.2</v>
      </c>
      <c r="F252" s="4">
        <v>41.1</v>
      </c>
      <c r="H252" s="6">
        <f t="shared" si="29"/>
        <v>1.016260162601626E-2</v>
      </c>
      <c r="I252" s="6">
        <f t="shared" si="30"/>
        <v>1.3824884792626729E-2</v>
      </c>
      <c r="J252" s="6">
        <f t="shared" si="31"/>
        <v>6.7567567567568534E-3</v>
      </c>
      <c r="K252" s="6">
        <f t="shared" si="32"/>
        <v>-8.5158150851581856E-3</v>
      </c>
      <c r="L252" s="6"/>
      <c r="N252" s="6">
        <f t="shared" si="25"/>
        <v>1.0111309604320695E-2</v>
      </c>
      <c r="O252" s="6">
        <f t="shared" si="26"/>
        <v>1.3730192811902037E-2</v>
      </c>
      <c r="P252" s="6">
        <f t="shared" si="27"/>
        <v>6.7340321813441194E-3</v>
      </c>
      <c r="Q252" s="6">
        <f t="shared" si="28"/>
        <v>-8.5522818153172531E-3</v>
      </c>
    </row>
    <row r="253" spans="1:17" ht="28.8" x14ac:dyDescent="0.3">
      <c r="A253">
        <v>252</v>
      </c>
      <c r="B253" s="2" t="s">
        <v>252</v>
      </c>
      <c r="C253" s="3">
        <v>99.4</v>
      </c>
      <c r="D253" s="4">
        <v>660</v>
      </c>
      <c r="E253" s="4">
        <v>22.35</v>
      </c>
      <c r="F253" s="4">
        <v>40.75</v>
      </c>
      <c r="H253" s="6">
        <f t="shared" si="29"/>
        <v>1.1066398390341995E-2</v>
      </c>
      <c r="I253" s="6">
        <f t="shared" si="30"/>
        <v>1.5151515151515152E-3</v>
      </c>
      <c r="J253" s="6">
        <f t="shared" si="31"/>
        <v>1.1185682326621923E-2</v>
      </c>
      <c r="K253" s="6">
        <f t="shared" si="32"/>
        <v>-1.3496932515337354E-2</v>
      </c>
      <c r="L253" s="6"/>
      <c r="N253" s="6">
        <f t="shared" si="25"/>
        <v>1.1005613836602106E-2</v>
      </c>
      <c r="O253" s="6">
        <f t="shared" si="26"/>
        <v>1.5140048312150113E-3</v>
      </c>
      <c r="P253" s="6">
        <f t="shared" si="27"/>
        <v>1.1123585218662302E-2</v>
      </c>
      <c r="Q253" s="6">
        <f t="shared" si="28"/>
        <v>-1.358884406189626E-2</v>
      </c>
    </row>
    <row r="254" spans="1:17" ht="28.8" x14ac:dyDescent="0.3">
      <c r="A254">
        <v>253</v>
      </c>
      <c r="B254" s="2" t="s">
        <v>253</v>
      </c>
      <c r="C254" s="3">
        <v>100.5</v>
      </c>
      <c r="D254" s="4">
        <v>661</v>
      </c>
      <c r="E254" s="4">
        <v>22.6</v>
      </c>
      <c r="F254" s="4">
        <v>40.200000000000003</v>
      </c>
      <c r="H254" s="6">
        <f t="shared" si="29"/>
        <v>-1.9900497512437811E-2</v>
      </c>
      <c r="I254" s="6">
        <f t="shared" si="30"/>
        <v>1.6641452344931921E-2</v>
      </c>
      <c r="J254" s="6">
        <f t="shared" si="31"/>
        <v>-4.4247787610620093E-3</v>
      </c>
      <c r="K254" s="6">
        <f t="shared" si="32"/>
        <v>-2.2388059701492678E-2</v>
      </c>
      <c r="L254" s="6"/>
      <c r="N254" s="6">
        <f t="shared" si="25"/>
        <v>-2.0101179321087265E-2</v>
      </c>
      <c r="O254" s="6">
        <f t="shared" si="26"/>
        <v>1.6504500671463199E-2</v>
      </c>
      <c r="P254" s="6">
        <f t="shared" si="27"/>
        <v>-4.4345970678658642E-3</v>
      </c>
      <c r="Q254" s="6">
        <f t="shared" si="28"/>
        <v>-2.2642476749760006E-2</v>
      </c>
    </row>
    <row r="255" spans="1:17" ht="28.8" x14ac:dyDescent="0.3">
      <c r="A255">
        <v>254</v>
      </c>
      <c r="B255" s="2" t="s">
        <v>254</v>
      </c>
      <c r="C255" s="3">
        <v>98.5</v>
      </c>
      <c r="D255" s="4">
        <v>672</v>
      </c>
      <c r="E255" s="4">
        <v>22.5</v>
      </c>
      <c r="F255" s="4">
        <v>39.299999999999997</v>
      </c>
      <c r="H255" s="6">
        <f t="shared" si="29"/>
        <v>-1.2182741116751298E-2</v>
      </c>
      <c r="I255" s="6">
        <f t="shared" si="30"/>
        <v>1.636904761904762E-2</v>
      </c>
      <c r="J255" s="6">
        <f t="shared" si="31"/>
        <v>-2.2222222222222539E-3</v>
      </c>
      <c r="K255" s="6">
        <f t="shared" si="32"/>
        <v>2.1628498727735406E-2</v>
      </c>
      <c r="L255" s="6"/>
      <c r="N255" s="6">
        <f t="shared" si="25"/>
        <v>-1.2257558986083878E-2</v>
      </c>
      <c r="O255" s="6">
        <f t="shared" si="26"/>
        <v>1.6236519047640573E-2</v>
      </c>
      <c r="P255" s="6">
        <f t="shared" si="27"/>
        <v>-2.2246950221111624E-3</v>
      </c>
      <c r="Q255" s="6">
        <f t="shared" si="28"/>
        <v>2.1397921517555072E-2</v>
      </c>
    </row>
    <row r="256" spans="1:17" ht="28.8" x14ac:dyDescent="0.3">
      <c r="A256">
        <v>255</v>
      </c>
      <c r="B256" s="2" t="s">
        <v>255</v>
      </c>
      <c r="C256" s="3">
        <v>97.3</v>
      </c>
      <c r="D256" s="4">
        <v>683</v>
      </c>
      <c r="E256" s="4">
        <v>22.45</v>
      </c>
      <c r="F256" s="4">
        <v>40.15</v>
      </c>
      <c r="H256" s="6">
        <f t="shared" si="29"/>
        <v>7.1942446043165758E-3</v>
      </c>
      <c r="I256" s="6">
        <f t="shared" si="30"/>
        <v>-3.074670571010249E-2</v>
      </c>
      <c r="J256" s="6">
        <f t="shared" si="31"/>
        <v>4.4543429844098627E-3</v>
      </c>
      <c r="K256" s="6">
        <f t="shared" si="32"/>
        <v>-1.7434620174346094E-2</v>
      </c>
      <c r="L256" s="6"/>
      <c r="N256" s="6">
        <f t="shared" si="25"/>
        <v>7.168489478612497E-3</v>
      </c>
      <c r="O256" s="6">
        <f t="shared" si="26"/>
        <v>-3.1229303633781881E-2</v>
      </c>
      <c r="P256" s="6">
        <f t="shared" si="27"/>
        <v>4.444451760424197E-3</v>
      </c>
      <c r="Q256" s="6">
        <f t="shared" si="28"/>
        <v>-1.7588393100887275E-2</v>
      </c>
    </row>
    <row r="257" spans="1:17" ht="28.8" x14ac:dyDescent="0.3">
      <c r="A257">
        <v>256</v>
      </c>
      <c r="B257" s="2" t="s">
        <v>256</v>
      </c>
      <c r="C257" s="3">
        <v>98</v>
      </c>
      <c r="D257" s="4">
        <v>662</v>
      </c>
      <c r="E257" s="4">
        <v>22.55</v>
      </c>
      <c r="F257" s="4">
        <v>39.450000000000003</v>
      </c>
      <c r="H257" s="6">
        <f t="shared" si="29"/>
        <v>2.0408163265306411E-3</v>
      </c>
      <c r="I257" s="6">
        <f t="shared" si="30"/>
        <v>-1.2084592145015106E-2</v>
      </c>
      <c r="J257" s="6">
        <f t="shared" si="31"/>
        <v>-6.651884700665283E-3</v>
      </c>
      <c r="K257" s="6">
        <f t="shared" si="32"/>
        <v>-2.5348542458808977E-3</v>
      </c>
      <c r="L257" s="6"/>
      <c r="N257" s="6">
        <f t="shared" si="25"/>
        <v>2.0387366898483089E-3</v>
      </c>
      <c r="O257" s="6">
        <f t="shared" si="26"/>
        <v>-1.2158204479809519E-2</v>
      </c>
      <c r="P257" s="6">
        <f t="shared" si="27"/>
        <v>-6.6741070876932427E-3</v>
      </c>
      <c r="Q257" s="6">
        <f t="shared" si="28"/>
        <v>-2.5380724284710002E-3</v>
      </c>
    </row>
    <row r="258" spans="1:17" ht="28.8" x14ac:dyDescent="0.3">
      <c r="A258">
        <v>257</v>
      </c>
      <c r="B258" s="2" t="s">
        <v>257</v>
      </c>
      <c r="C258" s="3">
        <v>98.2</v>
      </c>
      <c r="D258" s="4">
        <v>654</v>
      </c>
      <c r="E258" s="4">
        <v>22.4</v>
      </c>
      <c r="F258" s="4">
        <v>39.35</v>
      </c>
      <c r="H258" s="6">
        <f t="shared" si="29"/>
        <v>-1.0183299389002905E-3</v>
      </c>
      <c r="I258" s="6">
        <f t="shared" si="30"/>
        <v>-4.5871559633027525E-3</v>
      </c>
      <c r="J258" s="6">
        <f t="shared" si="31"/>
        <v>-4.4642857142856195E-3</v>
      </c>
      <c r="K258" s="6">
        <f t="shared" si="32"/>
        <v>1.2706480304954804E-3</v>
      </c>
      <c r="L258" s="6"/>
      <c r="N258" s="6">
        <f t="shared" ref="N258:N321" si="33">LN(C259/C258)</f>
        <v>-1.0188487891028767E-3</v>
      </c>
      <c r="O258" s="6">
        <f t="shared" ref="O258:O321" si="34">LN(D259/D258)</f>
        <v>-4.5977092486294314E-3</v>
      </c>
      <c r="P258" s="6">
        <f t="shared" ref="P258:P321" si="35">LN(E259/E258)</f>
        <v>-4.4742803949209663E-3</v>
      </c>
      <c r="Q258" s="6">
        <f t="shared" ref="Q258:Q321" si="36">LN(F259/F258)</f>
        <v>1.269841440475937E-3</v>
      </c>
    </row>
    <row r="259" spans="1:17" ht="28.8" x14ac:dyDescent="0.3">
      <c r="A259">
        <v>258</v>
      </c>
      <c r="B259" s="2" t="s">
        <v>258</v>
      </c>
      <c r="C259" s="3">
        <v>98.1</v>
      </c>
      <c r="D259" s="4">
        <v>651</v>
      </c>
      <c r="E259" s="4">
        <v>22.3</v>
      </c>
      <c r="F259" s="4">
        <v>39.4</v>
      </c>
      <c r="H259" s="6">
        <f t="shared" ref="H259:H322" si="37">(C260-C259)/C259</f>
        <v>-1.4271151885830698E-2</v>
      </c>
      <c r="I259" s="6">
        <f t="shared" ref="I259:I322" si="38">(D260-D259)/D259</f>
        <v>-1.5360983102918587E-2</v>
      </c>
      <c r="J259" s="6">
        <f t="shared" ref="J259:J322" si="39">(E260-E259)/E259</f>
        <v>-1.5695067264574054E-2</v>
      </c>
      <c r="K259" s="6">
        <f t="shared" ref="K259:K322" si="40">(F260-F259)/F259</f>
        <v>-4.5685279187817188E-2</v>
      </c>
      <c r="L259" s="6"/>
      <c r="N259" s="6">
        <f t="shared" si="33"/>
        <v>-1.4373964112068696E-2</v>
      </c>
      <c r="O259" s="6">
        <f t="shared" si="34"/>
        <v>-1.5480185287899172E-2</v>
      </c>
      <c r="P259" s="6">
        <f t="shared" si="35"/>
        <v>-1.5819538944892766E-2</v>
      </c>
      <c r="Q259" s="6">
        <f t="shared" si="36"/>
        <v>-4.676176590803921E-2</v>
      </c>
    </row>
    <row r="260" spans="1:17" ht="28.8" x14ac:dyDescent="0.3">
      <c r="A260">
        <v>259</v>
      </c>
      <c r="B260" s="2" t="s">
        <v>259</v>
      </c>
      <c r="C260" s="3">
        <v>96.7</v>
      </c>
      <c r="D260" s="4">
        <v>641</v>
      </c>
      <c r="E260" s="4">
        <v>21.95</v>
      </c>
      <c r="F260" s="4">
        <v>37.6</v>
      </c>
      <c r="H260" s="6">
        <f t="shared" si="37"/>
        <v>1.3443640124095111E-2</v>
      </c>
      <c r="I260" s="6">
        <f t="shared" si="38"/>
        <v>1.8720748829953199E-2</v>
      </c>
      <c r="J260" s="6">
        <f t="shared" si="39"/>
        <v>-4.5558086560363491E-3</v>
      </c>
      <c r="K260" s="6">
        <f t="shared" si="40"/>
        <v>-1.9946808510638295E-2</v>
      </c>
      <c r="L260" s="6"/>
      <c r="N260" s="6">
        <f t="shared" si="33"/>
        <v>1.3354076211323295E-2</v>
      </c>
      <c r="O260" s="6">
        <f t="shared" si="34"/>
        <v>1.854767235576105E-2</v>
      </c>
      <c r="P260" s="6">
        <f t="shared" si="35"/>
        <v>-4.5662179795810829E-3</v>
      </c>
      <c r="Q260" s="6">
        <f t="shared" si="36"/>
        <v>-2.0148431760503273E-2</v>
      </c>
    </row>
    <row r="261" spans="1:17" ht="28.8" x14ac:dyDescent="0.3">
      <c r="A261">
        <v>260</v>
      </c>
      <c r="B261" s="2" t="s">
        <v>260</v>
      </c>
      <c r="C261" s="3">
        <v>98</v>
      </c>
      <c r="D261" s="4">
        <v>653</v>
      </c>
      <c r="E261" s="4">
        <v>21.85</v>
      </c>
      <c r="F261" s="4">
        <v>36.85</v>
      </c>
      <c r="H261" s="6">
        <f t="shared" si="37"/>
        <v>-2.4489795918367405E-2</v>
      </c>
      <c r="I261" s="6">
        <f t="shared" si="38"/>
        <v>-1.8376722817764167E-2</v>
      </c>
      <c r="J261" s="6">
        <f t="shared" si="39"/>
        <v>-6.8649885583524995E-3</v>
      </c>
      <c r="K261" s="6">
        <f t="shared" si="40"/>
        <v>-3.3921302578018994E-2</v>
      </c>
      <c r="L261" s="6"/>
      <c r="N261" s="6">
        <f t="shared" si="33"/>
        <v>-2.4794658613216392E-2</v>
      </c>
      <c r="O261" s="6">
        <f t="shared" si="34"/>
        <v>-1.8547672355761002E-2</v>
      </c>
      <c r="P261" s="6">
        <f t="shared" si="35"/>
        <v>-6.8886609951853799E-3</v>
      </c>
      <c r="Q261" s="6">
        <f t="shared" si="36"/>
        <v>-3.4509980777360789E-2</v>
      </c>
    </row>
    <row r="262" spans="1:17" ht="28.8" x14ac:dyDescent="0.3">
      <c r="A262">
        <v>261</v>
      </c>
      <c r="B262" s="2" t="s">
        <v>261</v>
      </c>
      <c r="C262" s="3">
        <v>95.6</v>
      </c>
      <c r="D262" s="4">
        <v>641</v>
      </c>
      <c r="E262" s="4">
        <v>21.7</v>
      </c>
      <c r="F262" s="4">
        <v>35.6</v>
      </c>
      <c r="H262" s="6">
        <f t="shared" si="37"/>
        <v>5.2301255230125529E-3</v>
      </c>
      <c r="I262" s="6">
        <f t="shared" si="38"/>
        <v>-7.8003120124804995E-3</v>
      </c>
      <c r="J262" s="6">
        <f t="shared" si="39"/>
        <v>6.9124423963134625E-3</v>
      </c>
      <c r="K262" s="6">
        <f t="shared" si="40"/>
        <v>-5.6179775280899673E-3</v>
      </c>
      <c r="L262" s="6"/>
      <c r="N262" s="6">
        <f t="shared" si="33"/>
        <v>5.2164959188911505E-3</v>
      </c>
      <c r="O262" s="6">
        <f t="shared" si="34"/>
        <v>-7.830893580547945E-3</v>
      </c>
      <c r="P262" s="6">
        <f t="shared" si="35"/>
        <v>6.8886609951853157E-3</v>
      </c>
      <c r="Q262" s="6">
        <f t="shared" si="36"/>
        <v>-5.633817718256131E-3</v>
      </c>
    </row>
    <row r="263" spans="1:17" ht="28.8" x14ac:dyDescent="0.3">
      <c r="A263">
        <v>262</v>
      </c>
      <c r="B263" s="2" t="s">
        <v>262</v>
      </c>
      <c r="C263" s="3">
        <v>96.1</v>
      </c>
      <c r="D263" s="4">
        <v>636</v>
      </c>
      <c r="E263" s="4">
        <v>21.85</v>
      </c>
      <c r="F263" s="4">
        <v>35.4</v>
      </c>
      <c r="H263" s="6">
        <f t="shared" si="37"/>
        <v>1.768990634755466E-2</v>
      </c>
      <c r="I263" s="6">
        <f t="shared" si="38"/>
        <v>-1.5723270440251573E-3</v>
      </c>
      <c r="J263" s="6">
        <f t="shared" si="39"/>
        <v>1.8306636155606341E-2</v>
      </c>
      <c r="K263" s="6">
        <f t="shared" si="40"/>
        <v>2.2598870056497296E-2</v>
      </c>
      <c r="L263" s="6"/>
      <c r="N263" s="6">
        <f t="shared" si="33"/>
        <v>1.753526106452484E-2</v>
      </c>
      <c r="O263" s="6">
        <f t="shared" si="34"/>
        <v>-1.573564447430552E-3</v>
      </c>
      <c r="P263" s="6">
        <f t="shared" si="35"/>
        <v>1.8141087070650003E-2</v>
      </c>
      <c r="Q263" s="6">
        <f t="shared" si="36"/>
        <v>2.2347298691996618E-2</v>
      </c>
    </row>
    <row r="264" spans="1:17" ht="28.8" x14ac:dyDescent="0.3">
      <c r="A264">
        <v>263</v>
      </c>
      <c r="B264" s="2" t="s">
        <v>263</v>
      </c>
      <c r="C264" s="3">
        <v>97.8</v>
      </c>
      <c r="D264" s="4">
        <v>635</v>
      </c>
      <c r="E264" s="4">
        <v>22.25</v>
      </c>
      <c r="F264" s="4">
        <v>36.200000000000003</v>
      </c>
      <c r="H264" s="6">
        <f t="shared" si="37"/>
        <v>2.044989775051154E-3</v>
      </c>
      <c r="I264" s="6">
        <f t="shared" si="38"/>
        <v>-1.1023622047244094E-2</v>
      </c>
      <c r="J264" s="6">
        <f t="shared" si="39"/>
        <v>2.6966292134831524E-2</v>
      </c>
      <c r="K264" s="6">
        <f t="shared" si="40"/>
        <v>3.5911602209944667E-2</v>
      </c>
      <c r="L264" s="6"/>
      <c r="N264" s="6">
        <f t="shared" si="33"/>
        <v>2.042901629800331E-3</v>
      </c>
      <c r="O264" s="6">
        <f t="shared" si="34"/>
        <v>-1.108483242449293E-2</v>
      </c>
      <c r="P264" s="6">
        <f t="shared" si="35"/>
        <v>2.6609108727964507E-2</v>
      </c>
      <c r="Q264" s="6">
        <f t="shared" si="36"/>
        <v>3.5281814144639614E-2</v>
      </c>
    </row>
    <row r="265" spans="1:17" ht="28.8" x14ac:dyDescent="0.3">
      <c r="A265">
        <v>264</v>
      </c>
      <c r="B265" s="2" t="s">
        <v>264</v>
      </c>
      <c r="C265" s="3">
        <v>98</v>
      </c>
      <c r="D265" s="4">
        <v>628</v>
      </c>
      <c r="E265" s="4">
        <v>22.85</v>
      </c>
      <c r="F265" s="4">
        <v>37.5</v>
      </c>
      <c r="H265" s="6">
        <f t="shared" si="37"/>
        <v>9.1836734693878132E-3</v>
      </c>
      <c r="I265" s="6">
        <f t="shared" si="38"/>
        <v>7.9617834394904458E-3</v>
      </c>
      <c r="J265" s="6">
        <f t="shared" si="39"/>
        <v>1.0940919037199124E-2</v>
      </c>
      <c r="K265" s="6">
        <f t="shared" si="40"/>
        <v>1.2000000000000077E-2</v>
      </c>
      <c r="L265" s="6"/>
      <c r="N265" s="6">
        <f t="shared" si="33"/>
        <v>9.1417599580945093E-3</v>
      </c>
      <c r="O265" s="6">
        <f t="shared" si="34"/>
        <v>7.9302556759775645E-3</v>
      </c>
      <c r="P265" s="6">
        <f t="shared" si="35"/>
        <v>1.0881500187534207E-2</v>
      </c>
      <c r="Q265" s="6">
        <f t="shared" si="36"/>
        <v>1.1928570865273812E-2</v>
      </c>
    </row>
    <row r="266" spans="1:17" ht="28.8" x14ac:dyDescent="0.3">
      <c r="A266">
        <v>265</v>
      </c>
      <c r="B266" s="2" t="s">
        <v>265</v>
      </c>
      <c r="C266" s="3">
        <v>98.9</v>
      </c>
      <c r="D266" s="4">
        <v>633</v>
      </c>
      <c r="E266" s="4">
        <v>23.1</v>
      </c>
      <c r="F266" s="4">
        <v>37.950000000000003</v>
      </c>
      <c r="H266" s="6">
        <f t="shared" si="37"/>
        <v>-4.0444893832154265E-3</v>
      </c>
      <c r="I266" s="6">
        <f t="shared" si="38"/>
        <v>2.5276461295418641E-2</v>
      </c>
      <c r="J266" s="6">
        <f t="shared" si="39"/>
        <v>4.3290043290042362E-3</v>
      </c>
      <c r="K266" s="6">
        <f t="shared" si="40"/>
        <v>-1.0540184453228081E-2</v>
      </c>
      <c r="L266" s="6"/>
      <c r="N266" s="6">
        <f t="shared" si="33"/>
        <v>-4.0526904506233081E-3</v>
      </c>
      <c r="O266" s="6">
        <f t="shared" si="34"/>
        <v>2.4962294559913775E-2</v>
      </c>
      <c r="P266" s="6">
        <f t="shared" si="35"/>
        <v>4.3196611445163796E-3</v>
      </c>
      <c r="Q266" s="6">
        <f t="shared" si="36"/>
        <v>-1.0596125631495382E-2</v>
      </c>
    </row>
    <row r="267" spans="1:17" ht="28.8" x14ac:dyDescent="0.3">
      <c r="A267">
        <v>266</v>
      </c>
      <c r="B267" s="2" t="s">
        <v>266</v>
      </c>
      <c r="C267" s="3">
        <v>98.5</v>
      </c>
      <c r="D267" s="4">
        <v>649</v>
      </c>
      <c r="E267" s="4">
        <v>23.2</v>
      </c>
      <c r="F267" s="4">
        <v>37.549999999999997</v>
      </c>
      <c r="H267" s="6">
        <f t="shared" si="37"/>
        <v>2.0304568527919069E-3</v>
      </c>
      <c r="I267" s="6">
        <f t="shared" si="38"/>
        <v>1.5408320493066256E-3</v>
      </c>
      <c r="J267" s="6">
        <f t="shared" si="39"/>
        <v>0</v>
      </c>
      <c r="K267" s="6">
        <f t="shared" si="40"/>
        <v>2.6631158455393189E-3</v>
      </c>
      <c r="L267" s="6"/>
      <c r="N267" s="6">
        <f t="shared" si="33"/>
        <v>2.0283982613928408E-3</v>
      </c>
      <c r="O267" s="6">
        <f t="shared" si="34"/>
        <v>1.5396461855928362E-3</v>
      </c>
      <c r="P267" s="6">
        <f t="shared" si="35"/>
        <v>0</v>
      </c>
      <c r="Q267" s="6">
        <f t="shared" si="36"/>
        <v>2.659576035758796E-3</v>
      </c>
    </row>
    <row r="268" spans="1:17" ht="28.8" x14ac:dyDescent="0.3">
      <c r="A268">
        <v>267</v>
      </c>
      <c r="B268" s="2" t="s">
        <v>267</v>
      </c>
      <c r="C268" s="3">
        <v>98.7</v>
      </c>
      <c r="D268" s="4">
        <v>650</v>
      </c>
      <c r="E268" s="4">
        <v>23.2</v>
      </c>
      <c r="F268" s="4">
        <v>37.65</v>
      </c>
      <c r="H268" s="6">
        <f t="shared" si="37"/>
        <v>2.0263424518743955E-3</v>
      </c>
      <c r="I268" s="6">
        <f t="shared" si="38"/>
        <v>-0.02</v>
      </c>
      <c r="J268" s="6">
        <f t="shared" si="39"/>
        <v>-1.5086206896551633E-2</v>
      </c>
      <c r="K268" s="6">
        <f t="shared" si="40"/>
        <v>-4.3824701195219085E-2</v>
      </c>
      <c r="L268" s="6"/>
      <c r="N268" s="6">
        <f t="shared" si="33"/>
        <v>2.0242921892306607E-3</v>
      </c>
      <c r="O268" s="6">
        <f t="shared" si="34"/>
        <v>-2.0202707317519466E-2</v>
      </c>
      <c r="P268" s="6">
        <f t="shared" si="35"/>
        <v>-1.520116133205044E-2</v>
      </c>
      <c r="Q268" s="6">
        <f t="shared" si="36"/>
        <v>-4.4814015789792543E-2</v>
      </c>
    </row>
    <row r="269" spans="1:17" ht="28.8" x14ac:dyDescent="0.3">
      <c r="A269">
        <v>268</v>
      </c>
      <c r="B269" s="2" t="s">
        <v>268</v>
      </c>
      <c r="C269" s="3">
        <v>98.9</v>
      </c>
      <c r="D269" s="4">
        <v>637</v>
      </c>
      <c r="E269" s="4">
        <v>22.85</v>
      </c>
      <c r="F269" s="4">
        <v>36</v>
      </c>
      <c r="H269" s="6">
        <f t="shared" si="37"/>
        <v>-1.0111223458038422E-2</v>
      </c>
      <c r="I269" s="6">
        <f t="shared" si="38"/>
        <v>-6.2794348508634227E-3</v>
      </c>
      <c r="J269" s="6">
        <f t="shared" si="39"/>
        <v>-2.1881838074398561E-3</v>
      </c>
      <c r="K269" s="6">
        <f t="shared" si="40"/>
        <v>-2.7777777777778173E-3</v>
      </c>
      <c r="L269" s="6"/>
      <c r="N269" s="6">
        <f t="shared" si="33"/>
        <v>-1.0162689092201697E-2</v>
      </c>
      <c r="O269" s="6">
        <f t="shared" si="34"/>
        <v>-6.2992334279872008E-3</v>
      </c>
      <c r="P269" s="6">
        <f t="shared" si="35"/>
        <v>-2.1905813798186978E-3</v>
      </c>
      <c r="Q269" s="6">
        <f t="shared" si="36"/>
        <v>-2.7816429618768026E-3</v>
      </c>
    </row>
    <row r="270" spans="1:17" ht="28.8" x14ac:dyDescent="0.3">
      <c r="A270">
        <v>269</v>
      </c>
      <c r="B270" s="2" t="s">
        <v>269</v>
      </c>
      <c r="C270" s="3">
        <v>97.9</v>
      </c>
      <c r="D270" s="4">
        <v>633</v>
      </c>
      <c r="E270" s="4">
        <v>22.8</v>
      </c>
      <c r="F270" s="4">
        <v>35.9</v>
      </c>
      <c r="H270" s="6">
        <f t="shared" si="37"/>
        <v>7.1501532175688312E-3</v>
      </c>
      <c r="I270" s="6">
        <f t="shared" si="38"/>
        <v>2.0537124802527645E-2</v>
      </c>
      <c r="J270" s="6">
        <f t="shared" si="39"/>
        <v>4.3859649122806078E-3</v>
      </c>
      <c r="K270" s="6">
        <f t="shared" si="40"/>
        <v>1.5320334261838559E-2</v>
      </c>
      <c r="L270" s="6"/>
      <c r="N270" s="6">
        <f t="shared" si="33"/>
        <v>7.124712072124932E-3</v>
      </c>
      <c r="O270" s="6">
        <f t="shared" si="34"/>
        <v>2.032908163842569E-2</v>
      </c>
      <c r="P270" s="6">
        <f t="shared" si="35"/>
        <v>4.3763745997987815E-3</v>
      </c>
      <c r="Q270" s="6">
        <f t="shared" si="36"/>
        <v>1.5204162960434175E-2</v>
      </c>
    </row>
    <row r="271" spans="1:17" ht="28.8" x14ac:dyDescent="0.3">
      <c r="A271">
        <v>270</v>
      </c>
      <c r="B271" s="2" t="s">
        <v>270</v>
      </c>
      <c r="C271" s="3">
        <v>98.6</v>
      </c>
      <c r="D271" s="4">
        <v>646</v>
      </c>
      <c r="E271" s="4">
        <v>22.9</v>
      </c>
      <c r="F271" s="4">
        <v>36.450000000000003</v>
      </c>
      <c r="H271" s="6">
        <f t="shared" si="37"/>
        <v>9.1277890466532029E-3</v>
      </c>
      <c r="I271" s="6">
        <f t="shared" si="38"/>
        <v>-1.5479876160990713E-3</v>
      </c>
      <c r="J271" s="6">
        <f t="shared" si="39"/>
        <v>4.366812227074298E-3</v>
      </c>
      <c r="K271" s="6">
        <f t="shared" si="40"/>
        <v>2.7434842249655501E-3</v>
      </c>
      <c r="L271" s="6"/>
      <c r="N271" s="6">
        <f t="shared" si="33"/>
        <v>9.086382555957442E-3</v>
      </c>
      <c r="O271" s="6">
        <f t="shared" si="34"/>
        <v>-1.5491869868293781E-3</v>
      </c>
      <c r="P271" s="6">
        <f t="shared" si="35"/>
        <v>4.3573053689558473E-3</v>
      </c>
      <c r="Q271" s="6">
        <f t="shared" si="36"/>
        <v>2.7397277411202693E-3</v>
      </c>
    </row>
    <row r="272" spans="1:17" ht="28.8" x14ac:dyDescent="0.3">
      <c r="A272">
        <v>271</v>
      </c>
      <c r="B272" s="2" t="s">
        <v>271</v>
      </c>
      <c r="C272" s="3">
        <v>99.5</v>
      </c>
      <c r="D272" s="4">
        <v>645</v>
      </c>
      <c r="E272" s="4">
        <v>23</v>
      </c>
      <c r="F272" s="4">
        <v>36.549999999999997</v>
      </c>
      <c r="H272" s="6">
        <f t="shared" si="37"/>
        <v>-1.0050251256281407E-2</v>
      </c>
      <c r="I272" s="6">
        <f t="shared" si="38"/>
        <v>-1.2403100775193798E-2</v>
      </c>
      <c r="J272" s="6">
        <f t="shared" si="39"/>
        <v>-6.5217391304347207E-3</v>
      </c>
      <c r="K272" s="6">
        <f t="shared" si="40"/>
        <v>9.5759233926128989E-3</v>
      </c>
      <c r="L272" s="6"/>
      <c r="N272" s="6">
        <f t="shared" si="33"/>
        <v>-1.0101095986503933E-2</v>
      </c>
      <c r="O272" s="6">
        <f t="shared" si="34"/>
        <v>-1.2480661223609144E-2</v>
      </c>
      <c r="P272" s="6">
        <f t="shared" si="35"/>
        <v>-6.5430985889359475E-3</v>
      </c>
      <c r="Q272" s="6">
        <f t="shared" si="36"/>
        <v>9.5303648506940616E-3</v>
      </c>
    </row>
    <row r="273" spans="1:17" ht="28.8" x14ac:dyDescent="0.3">
      <c r="A273">
        <v>272</v>
      </c>
      <c r="B273" s="2" t="s">
        <v>272</v>
      </c>
      <c r="C273" s="3">
        <v>98.5</v>
      </c>
      <c r="D273" s="4">
        <v>637</v>
      </c>
      <c r="E273" s="4">
        <v>22.85</v>
      </c>
      <c r="F273" s="4">
        <v>36.9</v>
      </c>
      <c r="H273" s="6">
        <f t="shared" si="37"/>
        <v>-5.076142131979695E-3</v>
      </c>
      <c r="I273" s="6">
        <f t="shared" si="38"/>
        <v>-7.8492935635792772E-3</v>
      </c>
      <c r="J273" s="6">
        <f t="shared" si="39"/>
        <v>0</v>
      </c>
      <c r="K273" s="6">
        <f t="shared" si="40"/>
        <v>2.9810298102981071E-2</v>
      </c>
      <c r="L273" s="6"/>
      <c r="N273" s="6">
        <f t="shared" si="33"/>
        <v>-5.0890695074712932E-3</v>
      </c>
      <c r="O273" s="6">
        <f t="shared" si="34"/>
        <v>-7.8802614253059757E-3</v>
      </c>
      <c r="P273" s="6">
        <f t="shared" si="35"/>
        <v>0</v>
      </c>
      <c r="Q273" s="6">
        <f t="shared" si="36"/>
        <v>2.9374608679904317E-2</v>
      </c>
    </row>
    <row r="274" spans="1:17" ht="28.8" x14ac:dyDescent="0.3">
      <c r="A274">
        <v>273</v>
      </c>
      <c r="B274" s="2" t="s">
        <v>273</v>
      </c>
      <c r="C274" s="3">
        <v>98</v>
      </c>
      <c r="D274" s="4">
        <v>632</v>
      </c>
      <c r="E274" s="4">
        <v>22.85</v>
      </c>
      <c r="F274" s="4">
        <v>38</v>
      </c>
      <c r="H274" s="6">
        <f t="shared" si="37"/>
        <v>-1.9387755102040875E-2</v>
      </c>
      <c r="I274" s="6">
        <f t="shared" si="38"/>
        <v>-7.9113924050632917E-3</v>
      </c>
      <c r="J274" s="6">
        <f t="shared" si="39"/>
        <v>-8.7527352297594244E-3</v>
      </c>
      <c r="K274" s="6">
        <f t="shared" si="40"/>
        <v>-2.894736842105267E-2</v>
      </c>
      <c r="L274" s="6"/>
      <c r="N274" s="6">
        <f t="shared" si="33"/>
        <v>-1.9578162694325121E-2</v>
      </c>
      <c r="O274" s="6">
        <f t="shared" si="34"/>
        <v>-7.9428535139367696E-3</v>
      </c>
      <c r="P274" s="6">
        <f t="shared" si="35"/>
        <v>-8.7912654111707705E-3</v>
      </c>
      <c r="Q274" s="6">
        <f t="shared" si="36"/>
        <v>-2.9374608679904358E-2</v>
      </c>
    </row>
    <row r="275" spans="1:17" ht="28.8" x14ac:dyDescent="0.3">
      <c r="A275">
        <v>274</v>
      </c>
      <c r="B275" s="2" t="s">
        <v>274</v>
      </c>
      <c r="C275" s="3">
        <v>96.1</v>
      </c>
      <c r="D275" s="4">
        <v>627</v>
      </c>
      <c r="E275" s="4">
        <v>22.65</v>
      </c>
      <c r="F275" s="4">
        <v>36.9</v>
      </c>
      <c r="H275" s="6">
        <f t="shared" si="37"/>
        <v>1.2486992715920946E-2</v>
      </c>
      <c r="I275" s="6">
        <f t="shared" si="38"/>
        <v>-3.189792663476874E-3</v>
      </c>
      <c r="J275" s="6">
        <f t="shared" si="39"/>
        <v>0</v>
      </c>
      <c r="K275" s="6">
        <f t="shared" si="40"/>
        <v>2.5745257452574603E-2</v>
      </c>
      <c r="L275" s="6"/>
      <c r="N275" s="6">
        <f t="shared" si="33"/>
        <v>1.2409673215712673E-2</v>
      </c>
      <c r="O275" s="6">
        <f t="shared" si="34"/>
        <v>-3.1948908965191767E-3</v>
      </c>
      <c r="P275" s="6">
        <f t="shared" si="35"/>
        <v>0</v>
      </c>
      <c r="Q275" s="6">
        <f t="shared" si="36"/>
        <v>2.5419428836976253E-2</v>
      </c>
    </row>
    <row r="276" spans="1:17" ht="28.8" x14ac:dyDescent="0.3">
      <c r="A276">
        <v>275</v>
      </c>
      <c r="B276" s="2" t="s">
        <v>275</v>
      </c>
      <c r="C276" s="3">
        <v>97.3</v>
      </c>
      <c r="D276" s="4">
        <v>625</v>
      </c>
      <c r="E276" s="4">
        <v>22.65</v>
      </c>
      <c r="F276" s="4">
        <v>37.85</v>
      </c>
      <c r="H276" s="6">
        <f t="shared" si="37"/>
        <v>-4.1109969167522249E-3</v>
      </c>
      <c r="I276" s="6">
        <f t="shared" si="38"/>
        <v>-3.3599999999999998E-2</v>
      </c>
      <c r="J276" s="6">
        <f t="shared" si="39"/>
        <v>-1.7660044150110313E-2</v>
      </c>
      <c r="K276" s="6">
        <f t="shared" si="40"/>
        <v>-3.4346103038309227E-2</v>
      </c>
      <c r="L276" s="6"/>
      <c r="N276" s="6">
        <f t="shared" si="33"/>
        <v>-4.119470295238725E-3</v>
      </c>
      <c r="O276" s="6">
        <f t="shared" si="34"/>
        <v>-3.417745180158651E-2</v>
      </c>
      <c r="P276" s="6">
        <f t="shared" si="35"/>
        <v>-1.7817843316793786E-2</v>
      </c>
      <c r="Q276" s="6">
        <f t="shared" si="36"/>
        <v>-3.4949793687670365E-2</v>
      </c>
    </row>
    <row r="277" spans="1:17" ht="28.8" x14ac:dyDescent="0.3">
      <c r="A277">
        <v>276</v>
      </c>
      <c r="B277" s="2" t="s">
        <v>276</v>
      </c>
      <c r="C277" s="3">
        <v>96.9</v>
      </c>
      <c r="D277" s="4">
        <v>604</v>
      </c>
      <c r="E277" s="4">
        <v>22.25</v>
      </c>
      <c r="F277" s="4">
        <v>36.549999999999997</v>
      </c>
      <c r="H277" s="6">
        <f t="shared" si="37"/>
        <v>9.2879256965943385E-3</v>
      </c>
      <c r="I277" s="6">
        <f t="shared" si="38"/>
        <v>0</v>
      </c>
      <c r="J277" s="6">
        <f t="shared" si="39"/>
        <v>-6.7415730337078011E-3</v>
      </c>
      <c r="K277" s="6">
        <f t="shared" si="40"/>
        <v>4.2407660738714208E-2</v>
      </c>
      <c r="L277" s="6"/>
      <c r="N277" s="6">
        <f t="shared" si="33"/>
        <v>9.2450581440509903E-3</v>
      </c>
      <c r="O277" s="6">
        <f t="shared" si="34"/>
        <v>0</v>
      </c>
      <c r="P277" s="6">
        <f t="shared" si="35"/>
        <v>-6.7644000885420368E-3</v>
      </c>
      <c r="Q277" s="6">
        <f t="shared" si="36"/>
        <v>4.1533095936867943E-2</v>
      </c>
    </row>
    <row r="278" spans="1:17" ht="28.8" x14ac:dyDescent="0.3">
      <c r="A278">
        <v>277</v>
      </c>
      <c r="B278" s="2" t="s">
        <v>277</v>
      </c>
      <c r="C278" s="3">
        <v>97.8</v>
      </c>
      <c r="D278" s="4">
        <v>604</v>
      </c>
      <c r="E278" s="4">
        <v>22.1</v>
      </c>
      <c r="F278" s="4">
        <v>38.1</v>
      </c>
      <c r="H278" s="6">
        <f t="shared" si="37"/>
        <v>2.2494887525562401E-2</v>
      </c>
      <c r="I278" s="6">
        <f t="shared" si="38"/>
        <v>0</v>
      </c>
      <c r="J278" s="6">
        <f t="shared" si="39"/>
        <v>2.036199095022621E-2</v>
      </c>
      <c r="K278" s="6">
        <f t="shared" si="40"/>
        <v>1.968503937007874E-2</v>
      </c>
      <c r="L278" s="6"/>
      <c r="N278" s="6">
        <f t="shared" si="33"/>
        <v>2.2245608947319737E-2</v>
      </c>
      <c r="O278" s="6">
        <f t="shared" si="34"/>
        <v>0</v>
      </c>
      <c r="P278" s="6">
        <f t="shared" si="35"/>
        <v>2.0157457424980152E-2</v>
      </c>
      <c r="Q278" s="6">
        <f t="shared" si="36"/>
        <v>1.9493794681001132E-2</v>
      </c>
    </row>
    <row r="279" spans="1:17" ht="28.8" x14ac:dyDescent="0.3">
      <c r="A279">
        <v>278</v>
      </c>
      <c r="B279" s="2" t="s">
        <v>278</v>
      </c>
      <c r="C279" s="3">
        <v>100</v>
      </c>
      <c r="D279" s="4">
        <v>604</v>
      </c>
      <c r="E279" s="4">
        <v>22.55</v>
      </c>
      <c r="F279" s="4">
        <v>38.85</v>
      </c>
      <c r="H279" s="6">
        <f t="shared" si="37"/>
        <v>5.0000000000000001E-3</v>
      </c>
      <c r="I279" s="6">
        <f t="shared" si="38"/>
        <v>-4.9668874172185433E-3</v>
      </c>
      <c r="J279" s="6">
        <f t="shared" si="39"/>
        <v>1.3303769401330408E-2</v>
      </c>
      <c r="K279" s="6">
        <f t="shared" si="40"/>
        <v>1.8018018018017907E-2</v>
      </c>
      <c r="L279" s="6"/>
      <c r="N279" s="6">
        <f t="shared" si="33"/>
        <v>4.9875415110389679E-3</v>
      </c>
      <c r="O279" s="6">
        <f t="shared" si="34"/>
        <v>-4.9792633996073379E-3</v>
      </c>
      <c r="P279" s="6">
        <f t="shared" si="35"/>
        <v>1.3216051391526462E-2</v>
      </c>
      <c r="Q279" s="6">
        <f t="shared" si="36"/>
        <v>1.7857617400006253E-2</v>
      </c>
    </row>
    <row r="280" spans="1:17" ht="28.8" x14ac:dyDescent="0.3">
      <c r="A280">
        <v>279</v>
      </c>
      <c r="B280" s="2" t="s">
        <v>279</v>
      </c>
      <c r="C280" s="3">
        <v>100.5</v>
      </c>
      <c r="D280" s="4">
        <v>601</v>
      </c>
      <c r="E280" s="4">
        <v>22.85</v>
      </c>
      <c r="F280" s="4">
        <v>39.549999999999997</v>
      </c>
      <c r="H280" s="6">
        <f t="shared" si="37"/>
        <v>9.9502487562189053E-3</v>
      </c>
      <c r="I280" s="6">
        <f t="shared" si="38"/>
        <v>1.6638935108153079E-3</v>
      </c>
      <c r="J280" s="6">
        <f t="shared" si="39"/>
        <v>-4.3763676148797122E-3</v>
      </c>
      <c r="K280" s="6">
        <f t="shared" si="40"/>
        <v>8.8495575221239301E-3</v>
      </c>
      <c r="L280" s="6"/>
      <c r="N280" s="6">
        <f t="shared" si="33"/>
        <v>9.9010709827115368E-3</v>
      </c>
      <c r="O280" s="6">
        <f t="shared" si="34"/>
        <v>1.6625107736134572E-3</v>
      </c>
      <c r="P280" s="6">
        <f t="shared" si="35"/>
        <v>-4.3859719432543286E-3</v>
      </c>
      <c r="Q280" s="6">
        <f t="shared" si="36"/>
        <v>8.8106296821549059E-3</v>
      </c>
    </row>
    <row r="281" spans="1:17" ht="28.8" x14ac:dyDescent="0.3">
      <c r="A281">
        <v>280</v>
      </c>
      <c r="B281" s="2" t="s">
        <v>280</v>
      </c>
      <c r="C281" s="3">
        <v>101.5</v>
      </c>
      <c r="D281" s="4">
        <v>602</v>
      </c>
      <c r="E281" s="4">
        <v>22.75</v>
      </c>
      <c r="F281" s="4">
        <v>39.9</v>
      </c>
      <c r="H281" s="6">
        <f t="shared" si="37"/>
        <v>-9.852216748768473E-3</v>
      </c>
      <c r="I281" s="6">
        <f t="shared" si="38"/>
        <v>-1.1627906976744186E-2</v>
      </c>
      <c r="J281" s="6">
        <f t="shared" si="39"/>
        <v>-2.197802197802229E-3</v>
      </c>
      <c r="K281" s="6">
        <f t="shared" si="40"/>
        <v>-6.265664160401003E-3</v>
      </c>
      <c r="L281" s="6"/>
      <c r="N281" s="6">
        <f t="shared" si="33"/>
        <v>-9.9010709827115698E-3</v>
      </c>
      <c r="O281" s="6">
        <f t="shared" si="34"/>
        <v>-1.1696039763191298E-2</v>
      </c>
      <c r="P281" s="6">
        <f t="shared" si="35"/>
        <v>-2.2002209096024235E-3</v>
      </c>
      <c r="Q281" s="6">
        <f t="shared" si="36"/>
        <v>-6.2853758149607527E-3</v>
      </c>
    </row>
    <row r="282" spans="1:17" ht="28.8" x14ac:dyDescent="0.3">
      <c r="A282">
        <v>281</v>
      </c>
      <c r="B282" s="2" t="s">
        <v>281</v>
      </c>
      <c r="C282" s="3">
        <v>100.5</v>
      </c>
      <c r="D282" s="4">
        <v>595</v>
      </c>
      <c r="E282" s="4">
        <v>22.7</v>
      </c>
      <c r="F282" s="4">
        <v>39.65</v>
      </c>
      <c r="H282" s="6">
        <f t="shared" si="37"/>
        <v>0</v>
      </c>
      <c r="I282" s="6">
        <f t="shared" si="38"/>
        <v>-3.1932773109243695E-2</v>
      </c>
      <c r="J282" s="6">
        <f t="shared" si="39"/>
        <v>-2.6431718061673916E-2</v>
      </c>
      <c r="K282" s="6">
        <f t="shared" si="40"/>
        <v>-4.1614123581336662E-2</v>
      </c>
      <c r="L282" s="6"/>
      <c r="N282" s="6">
        <f t="shared" si="33"/>
        <v>0</v>
      </c>
      <c r="O282" s="6">
        <f t="shared" si="34"/>
        <v>-3.2453744849738515E-2</v>
      </c>
      <c r="P282" s="6">
        <f t="shared" si="35"/>
        <v>-2.6787315963649729E-2</v>
      </c>
      <c r="Q282" s="6">
        <f t="shared" si="36"/>
        <v>-4.2504788354471169E-2</v>
      </c>
    </row>
    <row r="283" spans="1:17" ht="28.8" x14ac:dyDescent="0.3">
      <c r="A283">
        <v>282</v>
      </c>
      <c r="B283" s="2" t="s">
        <v>282</v>
      </c>
      <c r="C283" s="3">
        <v>100.5</v>
      </c>
      <c r="D283" s="4">
        <v>576</v>
      </c>
      <c r="E283" s="4">
        <v>22.1</v>
      </c>
      <c r="F283" s="4">
        <v>38</v>
      </c>
      <c r="H283" s="6">
        <f t="shared" si="37"/>
        <v>-1.2935323383084549E-2</v>
      </c>
      <c r="I283" s="6">
        <f t="shared" si="38"/>
        <v>-2.2569444444444444E-2</v>
      </c>
      <c r="J283" s="6">
        <f t="shared" si="39"/>
        <v>-6.7873303167421779E-3</v>
      </c>
      <c r="K283" s="6">
        <f t="shared" si="40"/>
        <v>1.4473684210526241E-2</v>
      </c>
      <c r="L283" s="6"/>
      <c r="N283" s="6">
        <f t="shared" si="33"/>
        <v>-1.3019713208303318E-2</v>
      </c>
      <c r="O283" s="6">
        <f t="shared" si="34"/>
        <v>-2.2828032556200833E-2</v>
      </c>
      <c r="P283" s="6">
        <f t="shared" si="35"/>
        <v>-6.8104690025268628E-3</v>
      </c>
      <c r="Q283" s="6">
        <f t="shared" si="36"/>
        <v>1.4369940282952607E-2</v>
      </c>
    </row>
    <row r="284" spans="1:17" ht="28.8" x14ac:dyDescent="0.3">
      <c r="A284">
        <v>283</v>
      </c>
      <c r="B284" s="2" t="s">
        <v>283</v>
      </c>
      <c r="C284" s="3">
        <v>99.2</v>
      </c>
      <c r="D284" s="4">
        <v>563</v>
      </c>
      <c r="E284" s="4">
        <v>21.95</v>
      </c>
      <c r="F284" s="4">
        <v>38.549999999999997</v>
      </c>
      <c r="H284" s="6">
        <f t="shared" si="37"/>
        <v>8.0645161290322284E-3</v>
      </c>
      <c r="I284" s="6">
        <f t="shared" si="38"/>
        <v>8.8809946714031966E-3</v>
      </c>
      <c r="J284" s="6">
        <f t="shared" si="39"/>
        <v>-2.2779043280182557E-3</v>
      </c>
      <c r="K284" s="6">
        <f t="shared" si="40"/>
        <v>6.3553826199740676E-2</v>
      </c>
      <c r="L284" s="6"/>
      <c r="N284" s="6">
        <f t="shared" si="33"/>
        <v>8.0321716972642527E-3</v>
      </c>
      <c r="O284" s="6">
        <f t="shared" si="34"/>
        <v>8.8417905814610117E-3</v>
      </c>
      <c r="P284" s="6">
        <f t="shared" si="35"/>
        <v>-2.2805026987252177E-3</v>
      </c>
      <c r="Q284" s="6">
        <f t="shared" si="36"/>
        <v>6.1615966694969306E-2</v>
      </c>
    </row>
    <row r="285" spans="1:17" ht="28.8" x14ac:dyDescent="0.3">
      <c r="A285">
        <v>284</v>
      </c>
      <c r="B285" s="2" t="s">
        <v>284</v>
      </c>
      <c r="C285" s="3">
        <v>100</v>
      </c>
      <c r="D285" s="4">
        <v>568</v>
      </c>
      <c r="E285" s="4">
        <v>21.9</v>
      </c>
      <c r="F285" s="4">
        <v>41</v>
      </c>
      <c r="H285" s="6">
        <f t="shared" si="37"/>
        <v>-0.02</v>
      </c>
      <c r="I285" s="6">
        <f t="shared" si="38"/>
        <v>3.345070422535211E-2</v>
      </c>
      <c r="J285" s="6">
        <f t="shared" si="39"/>
        <v>2.5114155251141586E-2</v>
      </c>
      <c r="K285" s="6">
        <f t="shared" si="40"/>
        <v>-2.5609756097560905E-2</v>
      </c>
      <c r="L285" s="6"/>
      <c r="N285" s="6">
        <f t="shared" si="33"/>
        <v>-2.0202707317519466E-2</v>
      </c>
      <c r="O285" s="6">
        <f t="shared" si="34"/>
        <v>3.2903401106945E-2</v>
      </c>
      <c r="P285" s="6">
        <f t="shared" si="35"/>
        <v>2.4803977365808191E-2</v>
      </c>
      <c r="Q285" s="6">
        <f t="shared" si="36"/>
        <v>-2.5943394492024041E-2</v>
      </c>
    </row>
    <row r="286" spans="1:17" ht="28.8" x14ac:dyDescent="0.3">
      <c r="A286">
        <v>285</v>
      </c>
      <c r="B286" s="2" t="s">
        <v>285</v>
      </c>
      <c r="C286" s="3">
        <v>98</v>
      </c>
      <c r="D286" s="4">
        <v>587</v>
      </c>
      <c r="E286" s="4">
        <v>22.45</v>
      </c>
      <c r="F286" s="4">
        <v>39.950000000000003</v>
      </c>
      <c r="H286" s="6">
        <f t="shared" si="37"/>
        <v>-2.3469387755102013E-2</v>
      </c>
      <c r="I286" s="6">
        <f t="shared" si="38"/>
        <v>-2.0442930153321975E-2</v>
      </c>
      <c r="J286" s="6">
        <f t="shared" si="39"/>
        <v>-2.2271714922049313E-3</v>
      </c>
      <c r="K286" s="6">
        <f t="shared" si="40"/>
        <v>1.8773466833541926E-2</v>
      </c>
      <c r="L286" s="6"/>
      <c r="N286" s="6">
        <f t="shared" si="33"/>
        <v>-2.3749180211663289E-2</v>
      </c>
      <c r="O286" s="6">
        <f t="shared" si="34"/>
        <v>-2.0654779030746025E-2</v>
      </c>
      <c r="P286" s="6">
        <f t="shared" si="35"/>
        <v>-2.2296553272692031E-3</v>
      </c>
      <c r="Q286" s="6">
        <f t="shared" si="36"/>
        <v>1.8599420236265676E-2</v>
      </c>
    </row>
    <row r="287" spans="1:17" ht="28.8" x14ac:dyDescent="0.3">
      <c r="A287">
        <v>286</v>
      </c>
      <c r="B287" s="2" t="s">
        <v>286</v>
      </c>
      <c r="C287" s="3">
        <v>95.7</v>
      </c>
      <c r="D287" s="4">
        <v>575</v>
      </c>
      <c r="E287" s="4">
        <v>22.4</v>
      </c>
      <c r="F287" s="4">
        <v>40.700000000000003</v>
      </c>
      <c r="H287" s="6">
        <f t="shared" si="37"/>
        <v>-5.2246603970741903E-3</v>
      </c>
      <c r="I287" s="6">
        <f t="shared" si="38"/>
        <v>-5.2173913043478265E-3</v>
      </c>
      <c r="J287" s="6">
        <f t="shared" si="39"/>
        <v>4.4642857142857782E-3</v>
      </c>
      <c r="K287" s="6">
        <f t="shared" si="40"/>
        <v>4.9140049140048089E-3</v>
      </c>
      <c r="L287" s="6"/>
      <c r="N287" s="6">
        <f t="shared" si="33"/>
        <v>-5.2383566615889022E-3</v>
      </c>
      <c r="O287" s="6">
        <f t="shared" si="34"/>
        <v>-5.2310494175525557E-3</v>
      </c>
      <c r="P287" s="6">
        <f t="shared" si="35"/>
        <v>4.4543503493803746E-3</v>
      </c>
      <c r="Q287" s="6">
        <f t="shared" si="36"/>
        <v>4.9019706002066876E-3</v>
      </c>
    </row>
    <row r="288" spans="1:17" ht="28.8" x14ac:dyDescent="0.3">
      <c r="A288">
        <v>287</v>
      </c>
      <c r="B288" s="2" t="s">
        <v>287</v>
      </c>
      <c r="C288" s="3">
        <v>95.2</v>
      </c>
      <c r="D288" s="4">
        <v>572</v>
      </c>
      <c r="E288" s="4">
        <v>22.5</v>
      </c>
      <c r="F288" s="4">
        <v>40.9</v>
      </c>
      <c r="H288" s="6">
        <f t="shared" si="37"/>
        <v>-1.680672268907572E-2</v>
      </c>
      <c r="I288" s="6">
        <f t="shared" si="38"/>
        <v>-2.4475524475524476E-2</v>
      </c>
      <c r="J288" s="6">
        <f t="shared" si="39"/>
        <v>0</v>
      </c>
      <c r="K288" s="6">
        <f t="shared" si="40"/>
        <v>-4.2787286063569685E-2</v>
      </c>
      <c r="L288" s="6"/>
      <c r="N288" s="6">
        <f t="shared" si="33"/>
        <v>-1.694955831377332E-2</v>
      </c>
      <c r="O288" s="6">
        <f t="shared" si="34"/>
        <v>-2.4780028998486966E-2</v>
      </c>
      <c r="P288" s="6">
        <f t="shared" si="35"/>
        <v>0</v>
      </c>
      <c r="Q288" s="6">
        <f t="shared" si="36"/>
        <v>-4.3729640611943899E-2</v>
      </c>
    </row>
    <row r="289" spans="1:17" ht="28.8" x14ac:dyDescent="0.3">
      <c r="A289">
        <v>288</v>
      </c>
      <c r="B289" s="2" t="s">
        <v>288</v>
      </c>
      <c r="C289" s="3">
        <v>93.6</v>
      </c>
      <c r="D289" s="4">
        <v>558</v>
      </c>
      <c r="E289" s="4">
        <v>22.5</v>
      </c>
      <c r="F289" s="4">
        <v>39.15</v>
      </c>
      <c r="H289" s="6">
        <f t="shared" si="37"/>
        <v>1.3888888888889011E-2</v>
      </c>
      <c r="I289" s="6">
        <f t="shared" si="38"/>
        <v>0</v>
      </c>
      <c r="J289" s="6">
        <f t="shared" si="39"/>
        <v>1.7777777777777715E-2</v>
      </c>
      <c r="K289" s="6">
        <f t="shared" si="40"/>
        <v>3.7037037037037111E-2</v>
      </c>
      <c r="L289" s="6"/>
      <c r="N289" s="6">
        <f t="shared" si="33"/>
        <v>1.3793322132335988E-2</v>
      </c>
      <c r="O289" s="6">
        <f t="shared" si="34"/>
        <v>0</v>
      </c>
      <c r="P289" s="6">
        <f t="shared" si="35"/>
        <v>1.762160134981941E-2</v>
      </c>
      <c r="Q289" s="6">
        <f t="shared" si="36"/>
        <v>3.6367644170875006E-2</v>
      </c>
    </row>
    <row r="290" spans="1:17" ht="28.8" x14ac:dyDescent="0.3">
      <c r="A290">
        <v>289</v>
      </c>
      <c r="B290" s="2" t="s">
        <v>289</v>
      </c>
      <c r="C290" s="3">
        <v>94.9</v>
      </c>
      <c r="D290" s="4">
        <v>558</v>
      </c>
      <c r="E290" s="4">
        <v>22.9</v>
      </c>
      <c r="F290" s="4">
        <v>40.6</v>
      </c>
      <c r="H290" s="6">
        <f t="shared" si="37"/>
        <v>1.1591148577449887E-2</v>
      </c>
      <c r="I290" s="6">
        <f t="shared" si="38"/>
        <v>4.3010752688172046E-2</v>
      </c>
      <c r="J290" s="6">
        <f t="shared" si="39"/>
        <v>1.0917030567685591E-2</v>
      </c>
      <c r="K290" s="6">
        <f t="shared" si="40"/>
        <v>2.2167487684729027E-2</v>
      </c>
      <c r="L290" s="6"/>
      <c r="N290" s="6">
        <f t="shared" si="33"/>
        <v>1.1524485851953918E-2</v>
      </c>
      <c r="O290" s="6">
        <f t="shared" si="34"/>
        <v>4.2111485350126848E-2</v>
      </c>
      <c r="P290" s="6">
        <f t="shared" si="35"/>
        <v>1.0857869972049086E-2</v>
      </c>
      <c r="Q290" s="6">
        <f t="shared" si="36"/>
        <v>2.1925360628965683E-2</v>
      </c>
    </row>
    <row r="291" spans="1:17" ht="28.8" x14ac:dyDescent="0.3">
      <c r="A291">
        <v>290</v>
      </c>
      <c r="B291" s="2" t="s">
        <v>290</v>
      </c>
      <c r="C291" s="3">
        <v>96</v>
      </c>
      <c r="D291" s="4">
        <v>582</v>
      </c>
      <c r="E291" s="4">
        <v>23.15</v>
      </c>
      <c r="F291" s="4">
        <v>41.5</v>
      </c>
      <c r="H291" s="6">
        <f t="shared" si="37"/>
        <v>-3.1249999999999702E-3</v>
      </c>
      <c r="I291" s="6">
        <f t="shared" si="38"/>
        <v>-1.718213058419244E-3</v>
      </c>
      <c r="J291" s="6">
        <f t="shared" si="39"/>
        <v>6.4794816414687753E-3</v>
      </c>
      <c r="K291" s="6">
        <f t="shared" si="40"/>
        <v>-1.2048192771083653E-3</v>
      </c>
      <c r="L291" s="6"/>
      <c r="N291" s="6">
        <f t="shared" si="33"/>
        <v>-3.129893008927593E-3</v>
      </c>
      <c r="O291" s="6">
        <f t="shared" si="34"/>
        <v>-1.7196908795265881E-3</v>
      </c>
      <c r="P291" s="6">
        <f t="shared" si="35"/>
        <v>6.4585800394119488E-3</v>
      </c>
      <c r="Q291" s="6">
        <f t="shared" si="36"/>
        <v>-1.205545655348559E-3</v>
      </c>
    </row>
    <row r="292" spans="1:17" ht="28.8" x14ac:dyDescent="0.3">
      <c r="A292">
        <v>291</v>
      </c>
      <c r="B292" s="2" t="s">
        <v>291</v>
      </c>
      <c r="C292" s="3">
        <v>95.7</v>
      </c>
      <c r="D292" s="4">
        <v>581</v>
      </c>
      <c r="E292" s="4">
        <v>23.3</v>
      </c>
      <c r="F292" s="4">
        <v>41.45</v>
      </c>
      <c r="H292" s="6">
        <f t="shared" si="37"/>
        <v>-1.044932079414927E-3</v>
      </c>
      <c r="I292" s="6">
        <f t="shared" si="38"/>
        <v>8.6058519793459545E-3</v>
      </c>
      <c r="J292" s="6">
        <f t="shared" si="39"/>
        <v>-2.1459227467811462E-3</v>
      </c>
      <c r="K292" s="6">
        <f t="shared" si="40"/>
        <v>-1.2062726176115802E-2</v>
      </c>
      <c r="L292" s="6"/>
      <c r="N292" s="6">
        <f t="shared" si="33"/>
        <v>-1.0454784015530563E-3</v>
      </c>
      <c r="O292" s="6">
        <f t="shared" si="34"/>
        <v>8.5690327251013668E-3</v>
      </c>
      <c r="P292" s="6">
        <f t="shared" si="35"/>
        <v>-2.1482285382896063E-3</v>
      </c>
      <c r="Q292" s="6">
        <f t="shared" si="36"/>
        <v>-1.2136071282225561E-2</v>
      </c>
    </row>
    <row r="293" spans="1:17" ht="28.8" x14ac:dyDescent="0.3">
      <c r="A293">
        <v>292</v>
      </c>
      <c r="B293" s="2" t="s">
        <v>292</v>
      </c>
      <c r="C293" s="3">
        <v>95.6</v>
      </c>
      <c r="D293" s="4">
        <v>586</v>
      </c>
      <c r="E293" s="4">
        <v>23.25</v>
      </c>
      <c r="F293" s="4">
        <v>40.950000000000003</v>
      </c>
      <c r="H293" s="6">
        <f t="shared" si="37"/>
        <v>5.2301255230125529E-3</v>
      </c>
      <c r="I293" s="6">
        <f t="shared" si="38"/>
        <v>-5.1194539249146756E-3</v>
      </c>
      <c r="J293" s="6">
        <f t="shared" si="39"/>
        <v>4.301075268817265E-3</v>
      </c>
      <c r="K293" s="6">
        <f t="shared" si="40"/>
        <v>-3.6630036630038013E-3</v>
      </c>
      <c r="L293" s="6"/>
      <c r="N293" s="6">
        <f t="shared" si="33"/>
        <v>5.2164959188911505E-3</v>
      </c>
      <c r="O293" s="6">
        <f t="shared" si="34"/>
        <v>-5.1326032265202022E-3</v>
      </c>
      <c r="P293" s="6">
        <f t="shared" si="35"/>
        <v>4.2918520815410843E-3</v>
      </c>
      <c r="Q293" s="6">
        <f t="shared" si="36"/>
        <v>-3.6697288889625131E-3</v>
      </c>
    </row>
    <row r="294" spans="1:17" ht="28.8" x14ac:dyDescent="0.3">
      <c r="A294">
        <v>293</v>
      </c>
      <c r="B294" s="2" t="s">
        <v>293</v>
      </c>
      <c r="C294" s="3">
        <v>96.1</v>
      </c>
      <c r="D294" s="4">
        <v>583</v>
      </c>
      <c r="E294" s="4">
        <v>23.35</v>
      </c>
      <c r="F294" s="4">
        <v>40.799999999999997</v>
      </c>
      <c r="H294" s="6">
        <f t="shared" si="37"/>
        <v>1.0405827263268318E-3</v>
      </c>
      <c r="I294" s="6">
        <f t="shared" si="38"/>
        <v>1.2006861063464836E-2</v>
      </c>
      <c r="J294" s="6">
        <f t="shared" si="39"/>
        <v>1.9271948608137014E-2</v>
      </c>
      <c r="K294" s="6">
        <f t="shared" si="40"/>
        <v>-1.5931372549019576E-2</v>
      </c>
      <c r="L294" s="6"/>
      <c r="N294" s="6">
        <f t="shared" si="33"/>
        <v>1.0400416954141544E-3</v>
      </c>
      <c r="O294" s="6">
        <f t="shared" si="34"/>
        <v>1.1935350549272854E-2</v>
      </c>
      <c r="P294" s="6">
        <f t="shared" si="35"/>
        <v>1.9088596562522618E-2</v>
      </c>
      <c r="Q294" s="6">
        <f t="shared" si="36"/>
        <v>-1.6059641017345277E-2</v>
      </c>
    </row>
    <row r="295" spans="1:17" ht="28.8" x14ac:dyDescent="0.3">
      <c r="A295">
        <v>294</v>
      </c>
      <c r="B295" s="2" t="s">
        <v>294</v>
      </c>
      <c r="C295" s="3">
        <v>96.2</v>
      </c>
      <c r="D295" s="4">
        <v>590</v>
      </c>
      <c r="E295" s="4">
        <v>23.8</v>
      </c>
      <c r="F295" s="4">
        <v>40.15</v>
      </c>
      <c r="H295" s="6">
        <f t="shared" si="37"/>
        <v>-8.316008316008287E-3</v>
      </c>
      <c r="I295" s="6">
        <f t="shared" si="38"/>
        <v>1.6949152542372881E-3</v>
      </c>
      <c r="J295" s="6">
        <f t="shared" si="39"/>
        <v>0</v>
      </c>
      <c r="K295" s="6">
        <f t="shared" si="40"/>
        <v>1.2453300124534064E-3</v>
      </c>
      <c r="L295" s="6"/>
      <c r="N295" s="6">
        <f t="shared" si="33"/>
        <v>-8.3507792174199631E-3</v>
      </c>
      <c r="O295" s="6">
        <f t="shared" si="34"/>
        <v>1.6934805063331477E-3</v>
      </c>
      <c r="P295" s="6">
        <f t="shared" si="35"/>
        <v>0</v>
      </c>
      <c r="Q295" s="6">
        <f t="shared" si="36"/>
        <v>1.2445552322047017E-3</v>
      </c>
    </row>
    <row r="296" spans="1:17" ht="28.8" x14ac:dyDescent="0.3">
      <c r="A296">
        <v>295</v>
      </c>
      <c r="B296" s="2" t="s">
        <v>295</v>
      </c>
      <c r="C296" s="3">
        <v>95.4</v>
      </c>
      <c r="D296" s="4">
        <v>591</v>
      </c>
      <c r="E296" s="4">
        <v>23.8</v>
      </c>
      <c r="F296" s="4">
        <v>40.200000000000003</v>
      </c>
      <c r="H296" s="6">
        <f t="shared" si="37"/>
        <v>8.3857442348008078E-3</v>
      </c>
      <c r="I296" s="6">
        <f t="shared" si="38"/>
        <v>1.1844331641285956E-2</v>
      </c>
      <c r="J296" s="6">
        <f t="shared" si="39"/>
        <v>-6.3025210084034508E-3</v>
      </c>
      <c r="K296" s="6">
        <f t="shared" si="40"/>
        <v>-4.1044776119403124E-2</v>
      </c>
      <c r="L296" s="6"/>
      <c r="N296" s="6">
        <f t="shared" si="33"/>
        <v>8.3507792174198885E-3</v>
      </c>
      <c r="O296" s="6">
        <f t="shared" si="34"/>
        <v>1.1774736544533537E-2</v>
      </c>
      <c r="P296" s="6">
        <f t="shared" si="35"/>
        <v>-6.3224657394871263E-3</v>
      </c>
      <c r="Q296" s="6">
        <f t="shared" si="36"/>
        <v>-4.1910895615637059E-2</v>
      </c>
    </row>
    <row r="297" spans="1:17" ht="28.8" x14ac:dyDescent="0.3">
      <c r="A297">
        <v>296</v>
      </c>
      <c r="B297" s="2" t="s">
        <v>296</v>
      </c>
      <c r="C297" s="3">
        <v>96.2</v>
      </c>
      <c r="D297" s="4">
        <v>598</v>
      </c>
      <c r="E297" s="4">
        <v>23.65</v>
      </c>
      <c r="F297" s="4">
        <v>38.549999999999997</v>
      </c>
      <c r="H297" s="6">
        <f t="shared" si="37"/>
        <v>-1.1434511434511524E-2</v>
      </c>
      <c r="I297" s="6">
        <f t="shared" si="38"/>
        <v>-2.3411371237458192E-2</v>
      </c>
      <c r="J297" s="6">
        <f t="shared" si="39"/>
        <v>-2.1141649048624592E-3</v>
      </c>
      <c r="K297" s="6">
        <f t="shared" si="40"/>
        <v>1.4267185473411267E-2</v>
      </c>
      <c r="L297" s="6"/>
      <c r="N297" s="6">
        <f t="shared" si="33"/>
        <v>-1.1500388120316325E-2</v>
      </c>
      <c r="O297" s="6">
        <f t="shared" si="34"/>
        <v>-2.3689771122404665E-2</v>
      </c>
      <c r="P297" s="6">
        <f t="shared" si="35"/>
        <v>-2.1164029063775016E-3</v>
      </c>
      <c r="Q297" s="6">
        <f t="shared" si="36"/>
        <v>1.4166366981981759E-2</v>
      </c>
    </row>
    <row r="298" spans="1:17" ht="28.8" x14ac:dyDescent="0.3">
      <c r="A298">
        <v>297</v>
      </c>
      <c r="B298" s="2" t="s">
        <v>297</v>
      </c>
      <c r="C298" s="3">
        <v>95.1</v>
      </c>
      <c r="D298" s="4">
        <v>584</v>
      </c>
      <c r="E298" s="4">
        <v>23.6</v>
      </c>
      <c r="F298" s="4">
        <v>39.1</v>
      </c>
      <c r="H298" s="6">
        <f t="shared" si="37"/>
        <v>-4.2060988433227286E-3</v>
      </c>
      <c r="I298" s="6">
        <f t="shared" si="38"/>
        <v>8.5616438356164379E-3</v>
      </c>
      <c r="J298" s="6">
        <f t="shared" si="39"/>
        <v>-6.3559322033899203E-3</v>
      </c>
      <c r="K298" s="6">
        <f t="shared" si="40"/>
        <v>7.6726342710996716E-3</v>
      </c>
      <c r="L298" s="6"/>
      <c r="N298" s="6">
        <f t="shared" si="33"/>
        <v>-4.2149693593119238E-3</v>
      </c>
      <c r="O298" s="6">
        <f t="shared" si="34"/>
        <v>8.5252008233596271E-3</v>
      </c>
      <c r="P298" s="6">
        <f t="shared" si="35"/>
        <v>-6.3762171392761089E-3</v>
      </c>
      <c r="Q298" s="6">
        <f t="shared" si="36"/>
        <v>7.6433493125680659E-3</v>
      </c>
    </row>
    <row r="299" spans="1:17" ht="28.8" x14ac:dyDescent="0.3">
      <c r="A299">
        <v>298</v>
      </c>
      <c r="B299" s="2" t="s">
        <v>298</v>
      </c>
      <c r="C299" s="3">
        <v>94.7</v>
      </c>
      <c r="D299" s="4">
        <v>589</v>
      </c>
      <c r="E299" s="4">
        <v>23.45</v>
      </c>
      <c r="F299" s="4">
        <v>39.4</v>
      </c>
      <c r="H299" s="6">
        <f t="shared" si="37"/>
        <v>4.2238648363251471E-3</v>
      </c>
      <c r="I299" s="6">
        <f t="shared" si="38"/>
        <v>1.8675721561969439E-2</v>
      </c>
      <c r="J299" s="6">
        <f t="shared" si="39"/>
        <v>1.9189765458422145E-2</v>
      </c>
      <c r="K299" s="6">
        <f t="shared" si="40"/>
        <v>1.9035532994923859E-2</v>
      </c>
      <c r="L299" s="6"/>
      <c r="N299" s="6">
        <f t="shared" si="33"/>
        <v>4.2149693593119108E-3</v>
      </c>
      <c r="O299" s="6">
        <f t="shared" si="34"/>
        <v>1.8503471564559726E-2</v>
      </c>
      <c r="P299" s="6">
        <f t="shared" si="35"/>
        <v>1.9007964045176542E-2</v>
      </c>
      <c r="Q299" s="6">
        <f t="shared" si="36"/>
        <v>1.8856624088882577E-2</v>
      </c>
    </row>
    <row r="300" spans="1:17" ht="28.8" x14ac:dyDescent="0.3">
      <c r="A300">
        <v>299</v>
      </c>
      <c r="B300" s="2" t="s">
        <v>299</v>
      </c>
      <c r="C300" s="3">
        <v>95.1</v>
      </c>
      <c r="D300" s="4">
        <v>600</v>
      </c>
      <c r="E300" s="4">
        <v>23.9</v>
      </c>
      <c r="F300" s="4">
        <v>40.15</v>
      </c>
      <c r="H300" s="6">
        <f t="shared" si="37"/>
        <v>-8.4121976866456064E-3</v>
      </c>
      <c r="I300" s="6">
        <f t="shared" si="38"/>
        <v>-5.0000000000000001E-3</v>
      </c>
      <c r="J300" s="6">
        <f t="shared" si="39"/>
        <v>1.8828451882845307E-2</v>
      </c>
      <c r="K300" s="6">
        <f t="shared" si="40"/>
        <v>7.4719800747199069E-3</v>
      </c>
      <c r="L300" s="6"/>
      <c r="N300" s="6">
        <f t="shared" si="33"/>
        <v>-8.4477799119327575E-3</v>
      </c>
      <c r="O300" s="6">
        <f t="shared" si="34"/>
        <v>-5.0125418235442863E-3</v>
      </c>
      <c r="P300" s="6">
        <f t="shared" si="35"/>
        <v>1.8653390591133835E-2</v>
      </c>
      <c r="Q300" s="6">
        <f t="shared" si="36"/>
        <v>7.4442031117300462E-3</v>
      </c>
    </row>
    <row r="301" spans="1:17" ht="28.8" x14ac:dyDescent="0.3">
      <c r="A301">
        <v>300</v>
      </c>
      <c r="B301" s="2" t="s">
        <v>300</v>
      </c>
      <c r="C301" s="3">
        <v>94.3</v>
      </c>
      <c r="D301" s="4">
        <v>597</v>
      </c>
      <c r="E301" s="4">
        <v>24.35</v>
      </c>
      <c r="F301" s="4">
        <v>40.450000000000003</v>
      </c>
      <c r="H301" s="6">
        <f t="shared" si="37"/>
        <v>2.1208907741251627E-3</v>
      </c>
      <c r="I301" s="6">
        <f t="shared" si="38"/>
        <v>-1.340033500837521E-2</v>
      </c>
      <c r="J301" s="6">
        <f t="shared" si="39"/>
        <v>2.053388090348959E-3</v>
      </c>
      <c r="K301" s="6">
        <f t="shared" si="40"/>
        <v>1.4833127317676002E-2</v>
      </c>
      <c r="L301" s="6"/>
      <c r="N301" s="6">
        <f t="shared" si="33"/>
        <v>2.1186448602853766E-3</v>
      </c>
      <c r="O301" s="6">
        <f t="shared" si="34"/>
        <v>-1.3490929741015402E-2</v>
      </c>
      <c r="P301" s="6">
        <f t="shared" si="35"/>
        <v>2.0512827705573612E-3</v>
      </c>
      <c r="Q301" s="6">
        <f t="shared" si="36"/>
        <v>1.4724192393936443E-2</v>
      </c>
    </row>
    <row r="302" spans="1:17" ht="28.8" x14ac:dyDescent="0.3">
      <c r="A302">
        <v>301</v>
      </c>
      <c r="B302" s="2" t="s">
        <v>301</v>
      </c>
      <c r="C302" s="3">
        <v>94.5</v>
      </c>
      <c r="D302" s="4">
        <v>589</v>
      </c>
      <c r="E302" s="4">
        <v>24.4</v>
      </c>
      <c r="F302" s="4">
        <v>41.05</v>
      </c>
      <c r="H302" s="6">
        <f t="shared" si="37"/>
        <v>1.0582010582010581E-2</v>
      </c>
      <c r="I302" s="6">
        <f t="shared" si="38"/>
        <v>-1.8675721561969439E-2</v>
      </c>
      <c r="J302" s="6">
        <f t="shared" si="39"/>
        <v>3.2786885245901669E-2</v>
      </c>
      <c r="K302" s="6">
        <f t="shared" si="40"/>
        <v>2.6796589524969584E-2</v>
      </c>
      <c r="L302" s="6"/>
      <c r="N302" s="6">
        <f t="shared" si="33"/>
        <v>1.0526412986987603E-2</v>
      </c>
      <c r="O302" s="6">
        <f t="shared" si="34"/>
        <v>-1.8852314979209188E-2</v>
      </c>
      <c r="P302" s="6">
        <f t="shared" si="35"/>
        <v>3.2260862218221477E-2</v>
      </c>
      <c r="Q302" s="6">
        <f t="shared" si="36"/>
        <v>2.6443848549427235E-2</v>
      </c>
    </row>
    <row r="303" spans="1:17" ht="28.8" x14ac:dyDescent="0.3">
      <c r="A303">
        <v>302</v>
      </c>
      <c r="B303" s="2" t="s">
        <v>302</v>
      </c>
      <c r="C303" s="3">
        <v>95.5</v>
      </c>
      <c r="D303" s="4">
        <v>578</v>
      </c>
      <c r="E303" s="4">
        <v>25.2</v>
      </c>
      <c r="F303" s="4">
        <v>42.15</v>
      </c>
      <c r="H303" s="6">
        <f t="shared" si="37"/>
        <v>-1.9895287958115244E-2</v>
      </c>
      <c r="I303" s="6">
        <f t="shared" si="38"/>
        <v>-2.0761245674740483E-2</v>
      </c>
      <c r="J303" s="6">
        <f t="shared" si="39"/>
        <v>-2.3809523809523725E-2</v>
      </c>
      <c r="K303" s="6">
        <f t="shared" si="40"/>
        <v>-2.9655990510083038E-2</v>
      </c>
      <c r="L303" s="6"/>
      <c r="N303" s="6">
        <f t="shared" si="33"/>
        <v>-2.0095864003138255E-2</v>
      </c>
      <c r="O303" s="6">
        <f t="shared" si="34"/>
        <v>-2.0979790469194522E-2</v>
      </c>
      <c r="P303" s="6">
        <f t="shared" si="35"/>
        <v>-2.4097551579060416E-2</v>
      </c>
      <c r="Q303" s="6">
        <f t="shared" si="36"/>
        <v>-3.0104621399108418E-2</v>
      </c>
    </row>
    <row r="304" spans="1:17" ht="28.8" x14ac:dyDescent="0.3">
      <c r="A304">
        <v>303</v>
      </c>
      <c r="B304" s="2" t="s">
        <v>303</v>
      </c>
      <c r="C304" s="3">
        <v>93.6</v>
      </c>
      <c r="D304" s="4">
        <v>566</v>
      </c>
      <c r="E304" s="4">
        <v>24.6</v>
      </c>
      <c r="F304" s="4">
        <v>40.9</v>
      </c>
      <c r="H304" s="6">
        <f t="shared" si="37"/>
        <v>8.5470085470086693E-3</v>
      </c>
      <c r="I304" s="6">
        <f t="shared" si="38"/>
        <v>1.7667844522968198E-3</v>
      </c>
      <c r="J304" s="6">
        <f t="shared" si="39"/>
        <v>2.032520325203252E-2</v>
      </c>
      <c r="K304" s="6">
        <f t="shared" si="40"/>
        <v>7.0904645476772582E-2</v>
      </c>
      <c r="L304" s="6"/>
      <c r="N304" s="6">
        <f t="shared" si="33"/>
        <v>8.5106896679088308E-3</v>
      </c>
      <c r="O304" s="6">
        <f t="shared" si="34"/>
        <v>1.7652255245691492E-3</v>
      </c>
      <c r="P304" s="6">
        <f t="shared" si="35"/>
        <v>2.0121403199421028E-2</v>
      </c>
      <c r="Q304" s="6">
        <f t="shared" si="36"/>
        <v>6.8503754333644321E-2</v>
      </c>
    </row>
    <row r="305" spans="1:17" ht="28.8" x14ac:dyDescent="0.3">
      <c r="A305">
        <v>304</v>
      </c>
      <c r="B305" s="2" t="s">
        <v>304</v>
      </c>
      <c r="C305" s="3">
        <v>94.4</v>
      </c>
      <c r="D305" s="4">
        <v>567</v>
      </c>
      <c r="E305" s="4">
        <v>25.1</v>
      </c>
      <c r="F305" s="4">
        <v>43.8</v>
      </c>
      <c r="H305" s="6">
        <f t="shared" si="37"/>
        <v>-1.1652542372881446E-2</v>
      </c>
      <c r="I305" s="6">
        <f t="shared" si="38"/>
        <v>-1.5873015873015872E-2</v>
      </c>
      <c r="J305" s="6">
        <f t="shared" si="39"/>
        <v>-1.9920318725099883E-3</v>
      </c>
      <c r="K305" s="6">
        <f t="shared" si="40"/>
        <v>1.5981735159817417E-2</v>
      </c>
      <c r="L305" s="6"/>
      <c r="N305" s="6">
        <f t="shared" si="33"/>
        <v>-1.1720965298156999E-2</v>
      </c>
      <c r="O305" s="6">
        <f t="shared" si="34"/>
        <v>-1.6000341346441189E-2</v>
      </c>
      <c r="P305" s="6">
        <f t="shared" si="35"/>
        <v>-1.9940186068643953E-3</v>
      </c>
      <c r="Q305" s="6">
        <f t="shared" si="36"/>
        <v>1.585537178979422E-2</v>
      </c>
    </row>
    <row r="306" spans="1:17" ht="28.8" x14ac:dyDescent="0.3">
      <c r="A306">
        <v>305</v>
      </c>
      <c r="B306" s="2" t="s">
        <v>305</v>
      </c>
      <c r="C306" s="3">
        <v>93.3</v>
      </c>
      <c r="D306" s="4">
        <v>558</v>
      </c>
      <c r="E306" s="4">
        <v>25.05</v>
      </c>
      <c r="F306" s="4">
        <v>44.5</v>
      </c>
      <c r="H306" s="6">
        <f t="shared" si="37"/>
        <v>-5.3590568060021436E-3</v>
      </c>
      <c r="I306" s="6">
        <f t="shared" si="38"/>
        <v>-1.7921146953405018E-3</v>
      </c>
      <c r="J306" s="6">
        <f t="shared" si="39"/>
        <v>-5.9880239520958929E-3</v>
      </c>
      <c r="K306" s="6">
        <f t="shared" si="40"/>
        <v>2.4719101123595537E-2</v>
      </c>
      <c r="L306" s="6"/>
      <c r="N306" s="6">
        <f t="shared" si="33"/>
        <v>-5.3734680611432347E-3</v>
      </c>
      <c r="O306" s="6">
        <f t="shared" si="34"/>
        <v>-1.7937224540268775E-3</v>
      </c>
      <c r="P306" s="6">
        <f t="shared" si="35"/>
        <v>-6.0060240602119218E-3</v>
      </c>
      <c r="Q306" s="6">
        <f t="shared" si="36"/>
        <v>2.4418527348145796E-2</v>
      </c>
    </row>
    <row r="307" spans="1:17" ht="28.8" x14ac:dyDescent="0.3">
      <c r="A307">
        <v>306</v>
      </c>
      <c r="B307" s="2" t="s">
        <v>306</v>
      </c>
      <c r="C307" s="3">
        <v>92.8</v>
      </c>
      <c r="D307" s="4">
        <v>557</v>
      </c>
      <c r="E307" s="4">
        <v>24.9</v>
      </c>
      <c r="F307" s="4">
        <v>45.6</v>
      </c>
      <c r="H307" s="6">
        <f t="shared" si="37"/>
        <v>1.2931034482758652E-2</v>
      </c>
      <c r="I307" s="6">
        <f t="shared" si="38"/>
        <v>2.8725314183123879E-2</v>
      </c>
      <c r="J307" s="6">
        <f t="shared" si="39"/>
        <v>8.0321285140563387E-3</v>
      </c>
      <c r="K307" s="6">
        <f t="shared" si="40"/>
        <v>-1.5350877192982518E-2</v>
      </c>
      <c r="L307" s="6"/>
      <c r="N307" s="6">
        <f t="shared" si="33"/>
        <v>1.2848142477849059E-2</v>
      </c>
      <c r="O307" s="6">
        <f t="shared" si="34"/>
        <v>2.8320476787455515E-2</v>
      </c>
      <c r="P307" s="6">
        <f t="shared" si="35"/>
        <v>8.0000426670763704E-3</v>
      </c>
      <c r="Q307" s="6">
        <f t="shared" si="36"/>
        <v>-1.5469921772131891E-2</v>
      </c>
    </row>
    <row r="308" spans="1:17" ht="28.8" x14ac:dyDescent="0.3">
      <c r="A308">
        <v>307</v>
      </c>
      <c r="B308" s="2" t="s">
        <v>307</v>
      </c>
      <c r="C308" s="3">
        <v>94</v>
      </c>
      <c r="D308" s="4">
        <v>573</v>
      </c>
      <c r="E308" s="4">
        <v>25.1</v>
      </c>
      <c r="F308" s="4">
        <v>44.9</v>
      </c>
      <c r="H308" s="6">
        <f t="shared" si="37"/>
        <v>-6.3829787234041951E-3</v>
      </c>
      <c r="I308" s="6">
        <f t="shared" si="38"/>
        <v>0</v>
      </c>
      <c r="J308" s="6">
        <f t="shared" si="39"/>
        <v>-2.7888446215139553E-2</v>
      </c>
      <c r="K308" s="6">
        <f t="shared" si="40"/>
        <v>-1.5590200445434204E-2</v>
      </c>
      <c r="L308" s="6"/>
      <c r="N308" s="6">
        <f t="shared" si="33"/>
        <v>-6.4034370352069126E-3</v>
      </c>
      <c r="O308" s="6">
        <f t="shared" si="34"/>
        <v>0</v>
      </c>
      <c r="P308" s="6">
        <f t="shared" si="35"/>
        <v>-2.8284713838582106E-2</v>
      </c>
      <c r="Q308" s="6">
        <f t="shared" si="36"/>
        <v>-1.571300566455611E-2</v>
      </c>
    </row>
    <row r="309" spans="1:17" ht="28.8" x14ac:dyDescent="0.3">
      <c r="A309">
        <v>308</v>
      </c>
      <c r="B309" s="2" t="s">
        <v>308</v>
      </c>
      <c r="C309" s="3">
        <v>93.4</v>
      </c>
      <c r="D309" s="4">
        <v>573</v>
      </c>
      <c r="E309" s="4">
        <v>24.4</v>
      </c>
      <c r="F309" s="4">
        <v>44.2</v>
      </c>
      <c r="H309" s="6">
        <f t="shared" si="37"/>
        <v>-9.6359743040685831E-3</v>
      </c>
      <c r="I309" s="6">
        <f t="shared" si="38"/>
        <v>-1.9197207678883072E-2</v>
      </c>
      <c r="J309" s="6">
        <f t="shared" si="39"/>
        <v>-6.1475409836064992E-3</v>
      </c>
      <c r="K309" s="6">
        <f t="shared" si="40"/>
        <v>1.92307692307691E-2</v>
      </c>
      <c r="L309" s="6"/>
      <c r="N309" s="6">
        <f t="shared" si="33"/>
        <v>-9.6827007164175007E-3</v>
      </c>
      <c r="O309" s="6">
        <f t="shared" si="34"/>
        <v>-1.9383866821048531E-2</v>
      </c>
      <c r="P309" s="6">
        <f t="shared" si="35"/>
        <v>-6.1665149156639038E-3</v>
      </c>
      <c r="Q309" s="6">
        <f t="shared" si="36"/>
        <v>1.9048194970694411E-2</v>
      </c>
    </row>
    <row r="310" spans="1:17" ht="28.8" x14ac:dyDescent="0.3">
      <c r="A310">
        <v>309</v>
      </c>
      <c r="B310" s="2" t="s">
        <v>309</v>
      </c>
      <c r="C310" s="3">
        <v>92.5</v>
      </c>
      <c r="D310" s="4">
        <v>562</v>
      </c>
      <c r="E310" s="4">
        <v>24.25</v>
      </c>
      <c r="F310" s="4">
        <v>45.05</v>
      </c>
      <c r="H310" s="6">
        <f t="shared" si="37"/>
        <v>-7.5675675675675987E-3</v>
      </c>
      <c r="I310" s="6">
        <f t="shared" si="38"/>
        <v>-1.7793594306049821E-3</v>
      </c>
      <c r="J310" s="6">
        <f t="shared" si="39"/>
        <v>-2.8865979381443269E-2</v>
      </c>
      <c r="K310" s="6">
        <f t="shared" si="40"/>
        <v>4.7724750277469606E-2</v>
      </c>
      <c r="L310" s="6"/>
      <c r="N310" s="6">
        <f t="shared" si="33"/>
        <v>-7.5963468919347634E-3</v>
      </c>
      <c r="O310" s="6">
        <f t="shared" si="34"/>
        <v>-1.7809443709948087E-3</v>
      </c>
      <c r="P310" s="6">
        <f t="shared" si="35"/>
        <v>-2.9290796921065457E-2</v>
      </c>
      <c r="Q310" s="6">
        <f t="shared" si="36"/>
        <v>4.6620908537162879E-2</v>
      </c>
    </row>
    <row r="311" spans="1:17" ht="28.8" x14ac:dyDescent="0.3">
      <c r="A311">
        <v>310</v>
      </c>
      <c r="B311" s="2" t="s">
        <v>310</v>
      </c>
      <c r="C311" s="3">
        <v>91.8</v>
      </c>
      <c r="D311" s="4">
        <v>561</v>
      </c>
      <c r="E311" s="4">
        <v>23.55</v>
      </c>
      <c r="F311" s="4">
        <v>47.2</v>
      </c>
      <c r="H311" s="6">
        <f t="shared" si="37"/>
        <v>4.3572984749455958E-3</v>
      </c>
      <c r="I311" s="6">
        <f t="shared" si="38"/>
        <v>7.1301247771836003E-3</v>
      </c>
      <c r="J311" s="6">
        <f t="shared" si="39"/>
        <v>2.1231422505308159E-3</v>
      </c>
      <c r="K311" s="6">
        <f t="shared" si="40"/>
        <v>4.2372881355931301E-3</v>
      </c>
      <c r="L311" s="6"/>
      <c r="N311" s="6">
        <f t="shared" si="33"/>
        <v>4.3478329361034225E-3</v>
      </c>
      <c r="O311" s="6">
        <f t="shared" si="34"/>
        <v>7.1048256237445824E-3</v>
      </c>
      <c r="P311" s="6">
        <f t="shared" si="35"/>
        <v>2.1208915691376296E-3</v>
      </c>
      <c r="Q311" s="6">
        <f t="shared" si="36"/>
        <v>4.2283361095211049E-3</v>
      </c>
    </row>
    <row r="312" spans="1:17" ht="28.8" x14ac:dyDescent="0.3">
      <c r="A312">
        <v>311</v>
      </c>
      <c r="B312" s="2" t="s">
        <v>311</v>
      </c>
      <c r="C312" s="3">
        <v>92.2</v>
      </c>
      <c r="D312" s="4">
        <v>565</v>
      </c>
      <c r="E312" s="4">
        <v>23.6</v>
      </c>
      <c r="F312" s="4">
        <v>47.4</v>
      </c>
      <c r="H312" s="6">
        <f t="shared" si="37"/>
        <v>5.4229934924078091E-3</v>
      </c>
      <c r="I312" s="6">
        <f t="shared" si="38"/>
        <v>8.8495575221238937E-3</v>
      </c>
      <c r="J312" s="6">
        <f t="shared" si="39"/>
        <v>1.271186440677954E-2</v>
      </c>
      <c r="K312" s="6">
        <f t="shared" si="40"/>
        <v>2.5316455696202594E-2</v>
      </c>
      <c r="L312" s="6"/>
      <c r="N312" s="6">
        <f t="shared" si="33"/>
        <v>5.4083420092612298E-3</v>
      </c>
      <c r="O312" s="6">
        <f t="shared" si="34"/>
        <v>8.8106296821549059E-3</v>
      </c>
      <c r="P312" s="6">
        <f t="shared" si="35"/>
        <v>1.2631746905900564E-2</v>
      </c>
      <c r="Q312" s="6">
        <f t="shared" si="36"/>
        <v>2.5001302205417401E-2</v>
      </c>
    </row>
    <row r="313" spans="1:17" ht="28.8" x14ac:dyDescent="0.3">
      <c r="A313">
        <v>312</v>
      </c>
      <c r="B313" s="2" t="s">
        <v>312</v>
      </c>
      <c r="C313" s="3">
        <v>92.7</v>
      </c>
      <c r="D313" s="4">
        <v>570</v>
      </c>
      <c r="E313" s="4">
        <v>23.9</v>
      </c>
      <c r="F313" s="4">
        <v>48.6</v>
      </c>
      <c r="H313" s="6">
        <f t="shared" si="37"/>
        <v>-3.236245954692526E-3</v>
      </c>
      <c r="I313" s="6">
        <f t="shared" si="38"/>
        <v>-8.771929824561403E-3</v>
      </c>
      <c r="J313" s="6">
        <f t="shared" si="39"/>
        <v>-2.0920502092050212E-2</v>
      </c>
      <c r="K313" s="6">
        <f t="shared" si="40"/>
        <v>-1.1316872427983626E-2</v>
      </c>
      <c r="L313" s="6"/>
      <c r="N313" s="6">
        <f t="shared" si="33"/>
        <v>-3.2414939241709557E-3</v>
      </c>
      <c r="O313" s="6">
        <f t="shared" si="34"/>
        <v>-8.8106296821549197E-3</v>
      </c>
      <c r="P313" s="6">
        <f t="shared" si="35"/>
        <v>-2.1142436573809237E-2</v>
      </c>
      <c r="Q313" s="6">
        <f t="shared" si="36"/>
        <v>-1.1381395490146672E-2</v>
      </c>
    </row>
    <row r="314" spans="1:17" ht="28.8" x14ac:dyDescent="0.3">
      <c r="A314">
        <v>313</v>
      </c>
      <c r="B314" s="2" t="s">
        <v>313</v>
      </c>
      <c r="C314" s="3">
        <v>92.4</v>
      </c>
      <c r="D314" s="4">
        <v>565</v>
      </c>
      <c r="E314" s="4">
        <v>23.4</v>
      </c>
      <c r="F314" s="4">
        <v>48.05</v>
      </c>
      <c r="H314" s="6">
        <f t="shared" si="37"/>
        <v>-4.3290043290043906E-3</v>
      </c>
      <c r="I314" s="6">
        <f t="shared" si="38"/>
        <v>-1.2389380530973451E-2</v>
      </c>
      <c r="J314" s="6">
        <f t="shared" si="39"/>
        <v>1.0683760683760684E-2</v>
      </c>
      <c r="K314" s="6">
        <f t="shared" si="40"/>
        <v>-5.2029136316337149E-3</v>
      </c>
      <c r="L314" s="6"/>
      <c r="N314" s="6">
        <f t="shared" si="33"/>
        <v>-4.3384015985982417E-3</v>
      </c>
      <c r="O314" s="6">
        <f t="shared" si="34"/>
        <v>-1.2466768765130047E-2</v>
      </c>
      <c r="P314" s="6">
        <f t="shared" si="35"/>
        <v>1.0627092574286193E-2</v>
      </c>
      <c r="Q314" s="6">
        <f t="shared" si="36"/>
        <v>-5.2164959188912121E-3</v>
      </c>
    </row>
    <row r="315" spans="1:17" ht="28.8" x14ac:dyDescent="0.3">
      <c r="A315">
        <v>314</v>
      </c>
      <c r="B315" s="2" t="s">
        <v>314</v>
      </c>
      <c r="C315" s="3">
        <v>92</v>
      </c>
      <c r="D315" s="4">
        <v>558</v>
      </c>
      <c r="E315" s="4">
        <v>23.65</v>
      </c>
      <c r="F315" s="4">
        <v>47.8</v>
      </c>
      <c r="H315" s="6">
        <f t="shared" si="37"/>
        <v>-2.0652173913043539E-2</v>
      </c>
      <c r="I315" s="6">
        <f t="shared" si="38"/>
        <v>-1.9713261648745518E-2</v>
      </c>
      <c r="J315" s="6">
        <f t="shared" si="39"/>
        <v>-2.1141649048625793E-2</v>
      </c>
      <c r="K315" s="6">
        <f t="shared" si="40"/>
        <v>-2.7196652719665215E-2</v>
      </c>
      <c r="L315" s="6"/>
      <c r="N315" s="6">
        <f t="shared" si="33"/>
        <v>-2.0868412434748129E-2</v>
      </c>
      <c r="O315" s="6">
        <f t="shared" si="34"/>
        <v>-1.9910159959329751E-2</v>
      </c>
      <c r="P315" s="6">
        <f t="shared" si="35"/>
        <v>-2.1368334405698911E-2</v>
      </c>
      <c r="Q315" s="6">
        <f t="shared" si="36"/>
        <v>-2.7573326904099596E-2</v>
      </c>
    </row>
    <row r="316" spans="1:17" ht="28.8" x14ac:dyDescent="0.3">
      <c r="A316">
        <v>315</v>
      </c>
      <c r="B316" s="2" t="s">
        <v>315</v>
      </c>
      <c r="C316" s="3">
        <v>90.1</v>
      </c>
      <c r="D316" s="4">
        <v>547</v>
      </c>
      <c r="E316" s="4">
        <v>23.15</v>
      </c>
      <c r="F316" s="4">
        <v>46.5</v>
      </c>
      <c r="H316" s="6">
        <f t="shared" si="37"/>
        <v>-4.4395116537179966E-3</v>
      </c>
      <c r="I316" s="6">
        <f t="shared" si="38"/>
        <v>-1.8281535648994515E-3</v>
      </c>
      <c r="J316" s="6">
        <f t="shared" si="39"/>
        <v>3.0237580993520644E-2</v>
      </c>
      <c r="K316" s="6">
        <f t="shared" si="40"/>
        <v>3.7634408602150539E-2</v>
      </c>
      <c r="L316" s="6"/>
      <c r="N316" s="6">
        <f t="shared" si="33"/>
        <v>-4.449395549541736E-3</v>
      </c>
      <c r="O316" s="6">
        <f t="shared" si="34"/>
        <v>-1.829826677076116E-3</v>
      </c>
      <c r="P316" s="6">
        <f t="shared" si="35"/>
        <v>2.9789436802107317E-2</v>
      </c>
      <c r="Q316" s="6">
        <f t="shared" si="36"/>
        <v>3.6943515191684276E-2</v>
      </c>
    </row>
    <row r="317" spans="1:17" ht="28.8" x14ac:dyDescent="0.3">
      <c r="A317">
        <v>316</v>
      </c>
      <c r="B317" s="2" t="s">
        <v>316</v>
      </c>
      <c r="C317" s="3">
        <v>89.7</v>
      </c>
      <c r="D317" s="4">
        <v>546</v>
      </c>
      <c r="E317" s="4">
        <v>23.85</v>
      </c>
      <c r="F317" s="4">
        <v>48.25</v>
      </c>
      <c r="H317" s="6">
        <f t="shared" si="37"/>
        <v>-6.6889632107024356E-3</v>
      </c>
      <c r="I317" s="6">
        <f t="shared" si="38"/>
        <v>-3.6630036630036632E-2</v>
      </c>
      <c r="J317" s="6">
        <f t="shared" si="39"/>
        <v>-1.6771488469601765E-2</v>
      </c>
      <c r="K317" s="6">
        <f t="shared" si="40"/>
        <v>-5.4922279792746082E-2</v>
      </c>
      <c r="L317" s="6"/>
      <c r="N317" s="6">
        <f t="shared" si="33"/>
        <v>-6.7114345879869157E-3</v>
      </c>
      <c r="O317" s="6">
        <f t="shared" si="34"/>
        <v>-3.7317763007195165E-2</v>
      </c>
      <c r="P317" s="6">
        <f t="shared" si="35"/>
        <v>-1.6913722442061924E-2</v>
      </c>
      <c r="Q317" s="6">
        <f t="shared" si="36"/>
        <v>-5.6488111264654535E-2</v>
      </c>
    </row>
    <row r="318" spans="1:17" ht="28.8" x14ac:dyDescent="0.3">
      <c r="A318">
        <v>317</v>
      </c>
      <c r="B318" s="2" t="s">
        <v>317</v>
      </c>
      <c r="C318" s="3">
        <v>89.1</v>
      </c>
      <c r="D318" s="4">
        <v>526</v>
      </c>
      <c r="E318" s="4">
        <v>23.45</v>
      </c>
      <c r="F318" s="4">
        <v>45.6</v>
      </c>
      <c r="H318" s="6">
        <f t="shared" si="37"/>
        <v>1.1223344556678847E-3</v>
      </c>
      <c r="I318" s="6">
        <f t="shared" si="38"/>
        <v>9.5057034220532317E-3</v>
      </c>
      <c r="J318" s="6">
        <f t="shared" si="39"/>
        <v>2.1321961620469386E-3</v>
      </c>
      <c r="K318" s="6">
        <f t="shared" si="40"/>
        <v>-2.5219298245614002E-2</v>
      </c>
      <c r="L318" s="6"/>
      <c r="N318" s="6">
        <f t="shared" si="33"/>
        <v>1.1217051092001736E-3</v>
      </c>
      <c r="O318" s="6">
        <f t="shared" si="34"/>
        <v>9.4608085042288889E-3</v>
      </c>
      <c r="P318" s="6">
        <f t="shared" si="35"/>
        <v>2.129926257824849E-3</v>
      </c>
      <c r="Q318" s="6">
        <f t="shared" si="36"/>
        <v>-2.5542754560426748E-2</v>
      </c>
    </row>
    <row r="319" spans="1:17" ht="28.8" x14ac:dyDescent="0.3">
      <c r="A319">
        <v>318</v>
      </c>
      <c r="B319" s="2" t="s">
        <v>318</v>
      </c>
      <c r="C319" s="3">
        <v>89.2</v>
      </c>
      <c r="D319" s="4">
        <v>531</v>
      </c>
      <c r="E319" s="4">
        <v>23.5</v>
      </c>
      <c r="F319" s="4">
        <v>44.45</v>
      </c>
      <c r="H319" s="6">
        <f t="shared" si="37"/>
        <v>2.690582959641246E-2</v>
      </c>
      <c r="I319" s="6">
        <f t="shared" si="38"/>
        <v>1.3182674199623353E-2</v>
      </c>
      <c r="J319" s="6">
        <f t="shared" si="39"/>
        <v>1.0638297872340425E-2</v>
      </c>
      <c r="K319" s="6">
        <f t="shared" si="40"/>
        <v>-6.7491563554556632E-3</v>
      </c>
      <c r="L319" s="6"/>
      <c r="N319" s="6">
        <f t="shared" si="33"/>
        <v>2.6550232094120749E-2</v>
      </c>
      <c r="O319" s="6">
        <f t="shared" si="34"/>
        <v>1.30965389198455E-2</v>
      </c>
      <c r="P319" s="6">
        <f t="shared" si="35"/>
        <v>1.0582109330537008E-2</v>
      </c>
      <c r="Q319" s="6">
        <f t="shared" si="36"/>
        <v>-6.7720349099446965E-3</v>
      </c>
    </row>
    <row r="320" spans="1:17" ht="28.8" x14ac:dyDescent="0.3">
      <c r="A320">
        <v>319</v>
      </c>
      <c r="B320" s="2" t="s">
        <v>319</v>
      </c>
      <c r="C320" s="3">
        <v>91.6</v>
      </c>
      <c r="D320" s="4">
        <v>538</v>
      </c>
      <c r="E320" s="4">
        <v>23.75</v>
      </c>
      <c r="F320" s="4">
        <v>44.15</v>
      </c>
      <c r="H320" s="6">
        <f t="shared" si="37"/>
        <v>-1.5283842794759733E-2</v>
      </c>
      <c r="I320" s="6">
        <f t="shared" si="38"/>
        <v>-1.3011152416356878E-2</v>
      </c>
      <c r="J320" s="6">
        <f t="shared" si="39"/>
        <v>-1.263157894736845E-2</v>
      </c>
      <c r="K320" s="6">
        <f t="shared" si="40"/>
        <v>-2.3782559456398577E-2</v>
      </c>
      <c r="L320" s="6"/>
      <c r="N320" s="6">
        <f t="shared" si="33"/>
        <v>-1.5401844611506477E-2</v>
      </c>
      <c r="O320" s="6">
        <f t="shared" si="34"/>
        <v>-1.3096538919845569E-2</v>
      </c>
      <c r="P320" s="6">
        <f t="shared" si="35"/>
        <v>-1.2712035588361861E-2</v>
      </c>
      <c r="Q320" s="6">
        <f t="shared" si="36"/>
        <v>-2.4069929940266896E-2</v>
      </c>
    </row>
    <row r="321" spans="1:17" ht="28.8" x14ac:dyDescent="0.3">
      <c r="A321">
        <v>320</v>
      </c>
      <c r="B321" s="2" t="s">
        <v>320</v>
      </c>
      <c r="C321" s="3">
        <v>90.2</v>
      </c>
      <c r="D321" s="4">
        <v>531</v>
      </c>
      <c r="E321" s="4">
        <v>23.45</v>
      </c>
      <c r="F321" s="4">
        <v>43.1</v>
      </c>
      <c r="H321" s="6">
        <f t="shared" si="37"/>
        <v>0</v>
      </c>
      <c r="I321" s="6">
        <f t="shared" si="38"/>
        <v>5.6497175141242938E-3</v>
      </c>
      <c r="J321" s="6">
        <f t="shared" si="39"/>
        <v>-2.1321961620469386E-3</v>
      </c>
      <c r="K321" s="6">
        <f t="shared" si="40"/>
        <v>-1.1600928074245939E-2</v>
      </c>
      <c r="L321" s="6"/>
      <c r="N321" s="6">
        <f t="shared" si="33"/>
        <v>0</v>
      </c>
      <c r="O321" s="6">
        <f t="shared" si="34"/>
        <v>5.6338177182560642E-3</v>
      </c>
      <c r="P321" s="6">
        <f t="shared" si="35"/>
        <v>-2.1344725286326811E-3</v>
      </c>
      <c r="Q321" s="6">
        <f t="shared" si="36"/>
        <v>-1.1668743834377378E-2</v>
      </c>
    </row>
    <row r="322" spans="1:17" ht="28.8" x14ac:dyDescent="0.3">
      <c r="A322">
        <v>321</v>
      </c>
      <c r="B322" s="2" t="s">
        <v>321</v>
      </c>
      <c r="C322" s="3">
        <v>90.2</v>
      </c>
      <c r="D322" s="4">
        <v>534</v>
      </c>
      <c r="E322" s="4">
        <v>23.4</v>
      </c>
      <c r="F322" s="4">
        <v>42.6</v>
      </c>
      <c r="H322" s="6">
        <f t="shared" si="37"/>
        <v>1.8847006651884733E-2</v>
      </c>
      <c r="I322" s="6">
        <f t="shared" si="38"/>
        <v>1.4981273408239701E-2</v>
      </c>
      <c r="J322" s="6">
        <f t="shared" si="39"/>
        <v>-1.0683760683760684E-2</v>
      </c>
      <c r="K322" s="6">
        <f t="shared" si="40"/>
        <v>0</v>
      </c>
      <c r="L322" s="6"/>
      <c r="N322" s="6">
        <f t="shared" ref="N322:N385" si="41">LN(C323/C322)</f>
        <v>1.867160229306335E-2</v>
      </c>
      <c r="O322" s="6">
        <f t="shared" ref="O322:O385" si="42">LN(D323/D322)</f>
        <v>1.4870162479451407E-2</v>
      </c>
      <c r="P322" s="6">
        <f t="shared" ref="P322:P385" si="43">LN(E323/E322)</f>
        <v>-1.0741241831412625E-2</v>
      </c>
      <c r="Q322" s="6">
        <f t="shared" ref="Q322:Q385" si="44">LN(F323/F322)</f>
        <v>0</v>
      </c>
    </row>
    <row r="323" spans="1:17" ht="28.8" x14ac:dyDescent="0.3">
      <c r="A323">
        <v>322</v>
      </c>
      <c r="B323" s="2" t="s">
        <v>322</v>
      </c>
      <c r="C323" s="3">
        <v>91.9</v>
      </c>
      <c r="D323" s="4">
        <v>542</v>
      </c>
      <c r="E323" s="4">
        <v>23.15</v>
      </c>
      <c r="F323" s="4">
        <v>42.6</v>
      </c>
      <c r="H323" s="6">
        <f t="shared" ref="H323:H386" si="45">(C324-C323)/C323</f>
        <v>-7.6169749727965485E-3</v>
      </c>
      <c r="I323" s="6">
        <f t="shared" ref="I323:I386" si="46">(D324-D323)/D323</f>
        <v>-2.5830258302583026E-2</v>
      </c>
      <c r="J323" s="6">
        <f t="shared" ref="J323:J386" si="47">(E324-E323)/E323</f>
        <v>-1.2958963282937244E-2</v>
      </c>
      <c r="K323" s="6">
        <f t="shared" ref="K323:K386" si="48">(F324-F323)/F323</f>
        <v>-2.9342723004694836E-2</v>
      </c>
      <c r="L323" s="6"/>
      <c r="N323" s="6">
        <f t="shared" si="41"/>
        <v>-7.6461322813557069E-3</v>
      </c>
      <c r="O323" s="6">
        <f t="shared" si="42"/>
        <v>-2.616971773338472E-2</v>
      </c>
      <c r="P323" s="6">
        <f t="shared" si="43"/>
        <v>-1.3043663192029226E-2</v>
      </c>
      <c r="Q323" s="6">
        <f t="shared" si="44"/>
        <v>-2.9781831805624454E-2</v>
      </c>
    </row>
    <row r="324" spans="1:17" ht="28.8" x14ac:dyDescent="0.3">
      <c r="A324">
        <v>323</v>
      </c>
      <c r="B324" s="2" t="s">
        <v>323</v>
      </c>
      <c r="C324" s="3">
        <v>91.2</v>
      </c>
      <c r="D324" s="4">
        <v>528</v>
      </c>
      <c r="E324" s="4">
        <v>22.85</v>
      </c>
      <c r="F324" s="4">
        <v>41.35</v>
      </c>
      <c r="H324" s="6">
        <f t="shared" si="45"/>
        <v>-8.7719298245613718E-3</v>
      </c>
      <c r="I324" s="6">
        <f t="shared" si="46"/>
        <v>-1.5151515151515152E-2</v>
      </c>
      <c r="J324" s="6">
        <f t="shared" si="47"/>
        <v>-2.8446389496717815E-2</v>
      </c>
      <c r="K324" s="6">
        <f t="shared" si="48"/>
        <v>-5.9250302297460769E-2</v>
      </c>
      <c r="L324" s="6"/>
      <c r="N324" s="6">
        <f t="shared" si="41"/>
        <v>-8.810629682154807E-3</v>
      </c>
      <c r="O324" s="6">
        <f t="shared" si="42"/>
        <v>-1.5267472130788421E-2</v>
      </c>
      <c r="P324" s="6">
        <f t="shared" si="43"/>
        <v>-2.8858828461980075E-2</v>
      </c>
      <c r="Q324" s="6">
        <f t="shared" si="44"/>
        <v>-6.1078170845299769E-2</v>
      </c>
    </row>
    <row r="325" spans="1:17" ht="28.8" x14ac:dyDescent="0.3">
      <c r="A325">
        <v>324</v>
      </c>
      <c r="B325" s="2" t="s">
        <v>324</v>
      </c>
      <c r="C325" s="3">
        <v>90.4</v>
      </c>
      <c r="D325" s="4">
        <v>520</v>
      </c>
      <c r="E325" s="4">
        <v>22.2</v>
      </c>
      <c r="F325" s="4">
        <v>38.9</v>
      </c>
      <c r="H325" s="6">
        <f t="shared" si="45"/>
        <v>-3.3185840707965859E-3</v>
      </c>
      <c r="I325" s="6">
        <f t="shared" si="46"/>
        <v>-3.8461538461538464E-3</v>
      </c>
      <c r="J325" s="6">
        <f t="shared" si="47"/>
        <v>6.7567567567568534E-3</v>
      </c>
      <c r="K325" s="6">
        <f t="shared" si="48"/>
        <v>-1.4138817480719722E-2</v>
      </c>
      <c r="L325" s="6"/>
      <c r="N325" s="6">
        <f t="shared" si="41"/>
        <v>-3.3241027838386713E-3</v>
      </c>
      <c r="O325" s="6">
        <f t="shared" si="42"/>
        <v>-3.8535693159899662E-3</v>
      </c>
      <c r="P325" s="6">
        <f t="shared" si="43"/>
        <v>6.7340321813441194E-3</v>
      </c>
      <c r="Q325" s="6">
        <f t="shared" si="44"/>
        <v>-1.4239722811135388E-2</v>
      </c>
    </row>
    <row r="326" spans="1:17" ht="28.8" x14ac:dyDescent="0.3">
      <c r="A326">
        <v>325</v>
      </c>
      <c r="B326" s="2" t="s">
        <v>325</v>
      </c>
      <c r="C326" s="3">
        <v>90.1</v>
      </c>
      <c r="D326" s="4">
        <v>518</v>
      </c>
      <c r="E326" s="4">
        <v>22.35</v>
      </c>
      <c r="F326" s="4">
        <v>38.35</v>
      </c>
      <c r="H326" s="6">
        <f t="shared" si="45"/>
        <v>1.1098779134296175E-3</v>
      </c>
      <c r="I326" s="6">
        <f t="shared" si="46"/>
        <v>5.7915057915057912E-3</v>
      </c>
      <c r="J326" s="6">
        <f t="shared" si="47"/>
        <v>0</v>
      </c>
      <c r="K326" s="6">
        <f t="shared" si="48"/>
        <v>-3.520208604954371E-2</v>
      </c>
      <c r="L326" s="6"/>
      <c r="N326" s="6">
        <f t="shared" si="41"/>
        <v>1.1092624542857557E-3</v>
      </c>
      <c r="O326" s="6">
        <f t="shared" si="42"/>
        <v>5.7747994938839578E-3</v>
      </c>
      <c r="P326" s="6">
        <f t="shared" si="43"/>
        <v>0</v>
      </c>
      <c r="Q326" s="6">
        <f t="shared" si="44"/>
        <v>-3.5836615169040742E-2</v>
      </c>
    </row>
    <row r="327" spans="1:17" ht="28.8" x14ac:dyDescent="0.3">
      <c r="A327">
        <v>326</v>
      </c>
      <c r="B327" s="2" t="s">
        <v>326</v>
      </c>
      <c r="C327" s="3">
        <v>90.2</v>
      </c>
      <c r="D327" s="4">
        <v>521</v>
      </c>
      <c r="E327" s="4">
        <v>22.35</v>
      </c>
      <c r="F327" s="4">
        <v>37</v>
      </c>
      <c r="H327" s="6">
        <f t="shared" si="45"/>
        <v>-1.662971175166297E-2</v>
      </c>
      <c r="I327" s="6">
        <f t="shared" si="46"/>
        <v>-3.0710172744721688E-2</v>
      </c>
      <c r="J327" s="6">
        <f t="shared" si="47"/>
        <v>-2.4608501118568264E-2</v>
      </c>
      <c r="K327" s="6">
        <f t="shared" si="48"/>
        <v>-5.0000000000000037E-2</v>
      </c>
      <c r="L327" s="6"/>
      <c r="N327" s="6">
        <f t="shared" si="41"/>
        <v>-1.6769537753044142E-2</v>
      </c>
      <c r="O327" s="6">
        <f t="shared" si="42"/>
        <v>-3.1191612478007055E-2</v>
      </c>
      <c r="P327" s="6">
        <f t="shared" si="43"/>
        <v>-2.4916351264534554E-2</v>
      </c>
      <c r="Q327" s="6">
        <f t="shared" si="44"/>
        <v>-5.1293294387550578E-2</v>
      </c>
    </row>
    <row r="328" spans="1:17" ht="28.8" x14ac:dyDescent="0.3">
      <c r="A328">
        <v>327</v>
      </c>
      <c r="B328" s="2" t="s">
        <v>327</v>
      </c>
      <c r="C328" s="3">
        <v>88.7</v>
      </c>
      <c r="D328" s="4">
        <v>505</v>
      </c>
      <c r="E328" s="4">
        <v>21.8</v>
      </c>
      <c r="F328" s="4">
        <v>35.15</v>
      </c>
      <c r="H328" s="6">
        <f t="shared" si="45"/>
        <v>2.0293122886133001E-2</v>
      </c>
      <c r="I328" s="6">
        <f t="shared" si="46"/>
        <v>1.1881188118811881E-2</v>
      </c>
      <c r="J328" s="6">
        <f t="shared" si="47"/>
        <v>4.5871559633026545E-3</v>
      </c>
      <c r="K328" s="6">
        <f t="shared" si="48"/>
        <v>4.2674253200568994E-2</v>
      </c>
      <c r="L328" s="6"/>
      <c r="N328" s="6">
        <f t="shared" si="41"/>
        <v>2.0089961390346543E-2</v>
      </c>
      <c r="O328" s="6">
        <f t="shared" si="42"/>
        <v>1.1811160928344619E-2</v>
      </c>
      <c r="P328" s="6">
        <f t="shared" si="43"/>
        <v>4.5766670274116732E-3</v>
      </c>
      <c r="Q328" s="6">
        <f t="shared" si="44"/>
        <v>4.178881007598665E-2</v>
      </c>
    </row>
    <row r="329" spans="1:17" ht="28.8" x14ac:dyDescent="0.3">
      <c r="A329">
        <v>328</v>
      </c>
      <c r="B329" s="2" t="s">
        <v>328</v>
      </c>
      <c r="C329" s="3">
        <v>90.5</v>
      </c>
      <c r="D329" s="4">
        <v>511</v>
      </c>
      <c r="E329" s="4">
        <v>21.9</v>
      </c>
      <c r="F329" s="4">
        <v>36.65</v>
      </c>
      <c r="H329" s="6">
        <f t="shared" si="45"/>
        <v>8.8397790055248313E-3</v>
      </c>
      <c r="I329" s="6">
        <f t="shared" si="46"/>
        <v>1.7612524461839529E-2</v>
      </c>
      <c r="J329" s="6">
        <f t="shared" si="47"/>
        <v>0</v>
      </c>
      <c r="K329" s="6">
        <f t="shared" si="48"/>
        <v>-4.5020463847203235E-2</v>
      </c>
      <c r="L329" s="6"/>
      <c r="N329" s="6">
        <f t="shared" si="41"/>
        <v>8.8009368950422804E-3</v>
      </c>
      <c r="O329" s="6">
        <f t="shared" si="42"/>
        <v>1.745922137176855E-2</v>
      </c>
      <c r="P329" s="6">
        <f t="shared" si="43"/>
        <v>0</v>
      </c>
      <c r="Q329" s="6">
        <f t="shared" si="44"/>
        <v>-4.6065366843246809E-2</v>
      </c>
    </row>
    <row r="330" spans="1:17" ht="28.8" x14ac:dyDescent="0.3">
      <c r="A330">
        <v>329</v>
      </c>
      <c r="B330" s="2" t="s">
        <v>329</v>
      </c>
      <c r="C330" s="3">
        <v>91.3</v>
      </c>
      <c r="D330" s="4">
        <v>520</v>
      </c>
      <c r="E330" s="4">
        <v>21.9</v>
      </c>
      <c r="F330" s="4">
        <v>35</v>
      </c>
      <c r="H330" s="6">
        <f t="shared" si="45"/>
        <v>9.8576122672508846E-3</v>
      </c>
      <c r="I330" s="6">
        <f t="shared" si="46"/>
        <v>1.9230769230769232E-2</v>
      </c>
      <c r="J330" s="6">
        <f t="shared" si="47"/>
        <v>4.5662100456621653E-3</v>
      </c>
      <c r="K330" s="6">
        <f t="shared" si="48"/>
        <v>5.5714285714285793E-2</v>
      </c>
      <c r="L330" s="6"/>
      <c r="N330" s="6">
        <f t="shared" si="41"/>
        <v>9.8093429616254411E-3</v>
      </c>
      <c r="O330" s="6">
        <f t="shared" si="42"/>
        <v>1.9048194970694411E-2</v>
      </c>
      <c r="P330" s="6">
        <f t="shared" si="43"/>
        <v>4.5558165358608824E-3</v>
      </c>
      <c r="Q330" s="6">
        <f t="shared" si="44"/>
        <v>5.4217585904797208E-2</v>
      </c>
    </row>
    <row r="331" spans="1:17" ht="28.8" x14ac:dyDescent="0.3">
      <c r="A331">
        <v>330</v>
      </c>
      <c r="B331" s="2" t="s">
        <v>330</v>
      </c>
      <c r="C331" s="3">
        <v>92.2</v>
      </c>
      <c r="D331" s="4">
        <v>530</v>
      </c>
      <c r="E331" s="4">
        <v>22</v>
      </c>
      <c r="F331" s="4">
        <v>36.950000000000003</v>
      </c>
      <c r="H331" s="6">
        <f t="shared" si="45"/>
        <v>1.7353579175704927E-2</v>
      </c>
      <c r="I331" s="6">
        <f t="shared" si="46"/>
        <v>1.509433962264151E-2</v>
      </c>
      <c r="J331" s="6">
        <f t="shared" si="47"/>
        <v>4.0909090909090846E-2</v>
      </c>
      <c r="K331" s="6">
        <f t="shared" si="48"/>
        <v>8.1190798376183249E-3</v>
      </c>
      <c r="L331" s="6"/>
      <c r="N331" s="6">
        <f t="shared" si="41"/>
        <v>1.720472544963076E-2</v>
      </c>
      <c r="O331" s="6">
        <f t="shared" si="42"/>
        <v>1.4981553615616894E-2</v>
      </c>
      <c r="P331" s="6">
        <f t="shared" si="43"/>
        <v>4.0094457201877994E-2</v>
      </c>
      <c r="Q331" s="6">
        <f t="shared" si="44"/>
        <v>8.0862974313576207E-3</v>
      </c>
    </row>
    <row r="332" spans="1:17" ht="28.8" x14ac:dyDescent="0.3">
      <c r="A332">
        <v>331</v>
      </c>
      <c r="B332" s="2" t="s">
        <v>331</v>
      </c>
      <c r="C332" s="3">
        <v>93.8</v>
      </c>
      <c r="D332" s="4">
        <v>538</v>
      </c>
      <c r="E332" s="4">
        <v>22.9</v>
      </c>
      <c r="F332" s="4">
        <v>37.25</v>
      </c>
      <c r="H332" s="6">
        <f t="shared" si="45"/>
        <v>-1.1727078891257936E-2</v>
      </c>
      <c r="I332" s="6">
        <f t="shared" si="46"/>
        <v>-2.9739776951672861E-2</v>
      </c>
      <c r="J332" s="6">
        <f t="shared" si="47"/>
        <v>-2.1834061135371181E-2</v>
      </c>
      <c r="K332" s="6">
        <f t="shared" si="48"/>
        <v>-1.8791946308724907E-2</v>
      </c>
      <c r="L332" s="6"/>
      <c r="N332" s="6">
        <f t="shared" si="41"/>
        <v>-1.1796383440369427E-2</v>
      </c>
      <c r="O332" s="6">
        <f t="shared" si="42"/>
        <v>-3.0190972279145682E-2</v>
      </c>
      <c r="P332" s="6">
        <f t="shared" si="43"/>
        <v>-2.2075951699199847E-2</v>
      </c>
      <c r="Q332" s="6">
        <f t="shared" si="44"/>
        <v>-1.897075862978112E-2</v>
      </c>
    </row>
    <row r="333" spans="1:17" ht="28.8" x14ac:dyDescent="0.3">
      <c r="A333">
        <v>332</v>
      </c>
      <c r="B333" s="2" t="s">
        <v>332</v>
      </c>
      <c r="C333" s="3">
        <v>92.7</v>
      </c>
      <c r="D333" s="4">
        <v>522</v>
      </c>
      <c r="E333" s="4">
        <v>22.4</v>
      </c>
      <c r="F333" s="4">
        <v>36.549999999999997</v>
      </c>
      <c r="H333" s="6">
        <f t="shared" si="45"/>
        <v>1.8338727076591184E-2</v>
      </c>
      <c r="I333" s="6">
        <f t="shared" si="46"/>
        <v>1.532567049808429E-2</v>
      </c>
      <c r="J333" s="6">
        <f t="shared" si="47"/>
        <v>1.3392857142857175E-2</v>
      </c>
      <c r="K333" s="6">
        <f t="shared" si="48"/>
        <v>9.5759233926128989E-3</v>
      </c>
      <c r="L333" s="6"/>
      <c r="N333" s="6">
        <f t="shared" si="41"/>
        <v>1.8172600579645502E-2</v>
      </c>
      <c r="O333" s="6">
        <f t="shared" si="42"/>
        <v>1.5209418663528708E-2</v>
      </c>
      <c r="P333" s="6">
        <f t="shared" si="43"/>
        <v>1.3303965626362886E-2</v>
      </c>
      <c r="Q333" s="6">
        <f t="shared" si="44"/>
        <v>9.5303648506940616E-3</v>
      </c>
    </row>
    <row r="334" spans="1:17" ht="28.8" x14ac:dyDescent="0.3">
      <c r="A334">
        <v>333</v>
      </c>
      <c r="B334" s="2" t="s">
        <v>333</v>
      </c>
      <c r="C334" s="3">
        <v>94.4</v>
      </c>
      <c r="D334" s="4">
        <v>530</v>
      </c>
      <c r="E334" s="4">
        <v>22.7</v>
      </c>
      <c r="F334" s="4">
        <v>36.9</v>
      </c>
      <c r="H334" s="6">
        <f t="shared" si="45"/>
        <v>2.1186440677964896E-3</v>
      </c>
      <c r="I334" s="6">
        <f t="shared" si="46"/>
        <v>-3.7735849056603774E-3</v>
      </c>
      <c r="J334" s="6">
        <f t="shared" si="47"/>
        <v>6.6079295154185961E-3</v>
      </c>
      <c r="K334" s="6">
        <f t="shared" si="48"/>
        <v>1.6260162601626056E-2</v>
      </c>
      <c r="L334" s="6"/>
      <c r="N334" s="6">
        <f t="shared" si="41"/>
        <v>2.1164029063774721E-3</v>
      </c>
      <c r="O334" s="6">
        <f t="shared" si="42"/>
        <v>-3.7807228399060443E-3</v>
      </c>
      <c r="P334" s="6">
        <f t="shared" si="43"/>
        <v>6.5861928528568757E-3</v>
      </c>
      <c r="Q334" s="6">
        <f t="shared" si="44"/>
        <v>1.6129381929883717E-2</v>
      </c>
    </row>
    <row r="335" spans="1:17" ht="28.8" x14ac:dyDescent="0.3">
      <c r="A335">
        <v>334</v>
      </c>
      <c r="B335" s="2" t="s">
        <v>334</v>
      </c>
      <c r="C335" s="3">
        <v>94.6</v>
      </c>
      <c r="D335" s="4">
        <v>528</v>
      </c>
      <c r="E335" s="4">
        <v>22.85</v>
      </c>
      <c r="F335" s="4">
        <v>37.5</v>
      </c>
      <c r="H335" s="6">
        <f t="shared" si="45"/>
        <v>-7.3995771670189074E-3</v>
      </c>
      <c r="I335" s="6">
        <f t="shared" si="46"/>
        <v>-1.5151515151515152E-2</v>
      </c>
      <c r="J335" s="6">
        <f t="shared" si="47"/>
        <v>2.1881838074397004E-3</v>
      </c>
      <c r="K335" s="6">
        <f t="shared" si="48"/>
        <v>-4.9333333333333368E-2</v>
      </c>
      <c r="L335" s="6"/>
      <c r="N335" s="6">
        <f t="shared" si="41"/>
        <v>-7.4270898436152293E-3</v>
      </c>
      <c r="O335" s="6">
        <f t="shared" si="42"/>
        <v>-1.5267472130788421E-2</v>
      </c>
      <c r="P335" s="6">
        <f t="shared" si="43"/>
        <v>2.1857932199802256E-3</v>
      </c>
      <c r="Q335" s="6">
        <f t="shared" si="44"/>
        <v>-5.0591786116060196E-2</v>
      </c>
    </row>
    <row r="336" spans="1:17" ht="28.8" x14ac:dyDescent="0.3">
      <c r="A336">
        <v>335</v>
      </c>
      <c r="B336" s="2" t="s">
        <v>335</v>
      </c>
      <c r="C336" s="3">
        <v>93.9</v>
      </c>
      <c r="D336" s="4">
        <v>520</v>
      </c>
      <c r="E336" s="4">
        <v>22.9</v>
      </c>
      <c r="F336" s="4">
        <v>35.65</v>
      </c>
      <c r="H336" s="6">
        <f t="shared" si="45"/>
        <v>1.1714589989350311E-2</v>
      </c>
      <c r="I336" s="6">
        <f t="shared" si="46"/>
        <v>7.6923076923076927E-3</v>
      </c>
      <c r="J336" s="6">
        <f t="shared" si="47"/>
        <v>1.310043668122274E-2</v>
      </c>
      <c r="K336" s="6">
        <f t="shared" si="48"/>
        <v>7.0126227208976164E-3</v>
      </c>
      <c r="L336" s="6"/>
      <c r="N336" s="6">
        <f t="shared" si="41"/>
        <v>1.1646505386323504E-2</v>
      </c>
      <c r="O336" s="6">
        <f t="shared" si="42"/>
        <v>7.6628727455690972E-3</v>
      </c>
      <c r="P336" s="6">
        <f t="shared" si="43"/>
        <v>1.3015368112070446E-2</v>
      </c>
      <c r="Q336" s="6">
        <f t="shared" si="44"/>
        <v>6.988148633928163E-3</v>
      </c>
    </row>
    <row r="337" spans="1:17" ht="28.8" x14ac:dyDescent="0.3">
      <c r="A337">
        <v>336</v>
      </c>
      <c r="B337" s="2" t="s">
        <v>336</v>
      </c>
      <c r="C337" s="3">
        <v>95</v>
      </c>
      <c r="D337" s="4">
        <v>524</v>
      </c>
      <c r="E337" s="4">
        <v>23.2</v>
      </c>
      <c r="F337" s="4">
        <v>35.9</v>
      </c>
      <c r="H337" s="6">
        <f t="shared" si="45"/>
        <v>-1.1578947368420993E-2</v>
      </c>
      <c r="I337" s="6">
        <f t="shared" si="46"/>
        <v>-1.9083969465648856E-2</v>
      </c>
      <c r="J337" s="6">
        <f t="shared" si="47"/>
        <v>-2.1551724137931342E-3</v>
      </c>
      <c r="K337" s="6">
        <f t="shared" si="48"/>
        <v>-1.5320334261838361E-2</v>
      </c>
      <c r="L337" s="6"/>
      <c r="N337" s="6">
        <f t="shared" si="41"/>
        <v>-1.1646505386323579E-2</v>
      </c>
      <c r="O337" s="6">
        <f t="shared" si="42"/>
        <v>-1.9268418865877032E-2</v>
      </c>
      <c r="P337" s="6">
        <f t="shared" si="43"/>
        <v>-2.1574981400212367E-3</v>
      </c>
      <c r="Q337" s="6">
        <f t="shared" si="44"/>
        <v>-1.5438903151651305E-2</v>
      </c>
    </row>
    <row r="338" spans="1:17" ht="28.8" x14ac:dyDescent="0.3">
      <c r="A338">
        <v>337</v>
      </c>
      <c r="B338" s="2" t="s">
        <v>337</v>
      </c>
      <c r="C338" s="3">
        <v>93.9</v>
      </c>
      <c r="D338" s="4">
        <v>514</v>
      </c>
      <c r="E338" s="4">
        <v>23.15</v>
      </c>
      <c r="F338" s="4">
        <v>35.35</v>
      </c>
      <c r="H338" s="6">
        <f t="shared" si="45"/>
        <v>1.1714589989350311E-2</v>
      </c>
      <c r="I338" s="6">
        <f t="shared" si="46"/>
        <v>3.1128404669260701E-2</v>
      </c>
      <c r="J338" s="6">
        <f t="shared" si="47"/>
        <v>1.9438444924406172E-2</v>
      </c>
      <c r="K338" s="6">
        <f t="shared" si="48"/>
        <v>1.2729844413012609E-2</v>
      </c>
      <c r="L338" s="6"/>
      <c r="N338" s="6">
        <f t="shared" si="41"/>
        <v>1.1646505386323504E-2</v>
      </c>
      <c r="O338" s="6">
        <f t="shared" si="42"/>
        <v>3.0653741091002305E-2</v>
      </c>
      <c r="P338" s="6">
        <f t="shared" si="43"/>
        <v>1.9251931499321525E-2</v>
      </c>
      <c r="Q338" s="6">
        <f t="shared" si="44"/>
        <v>1.2649501064072744E-2</v>
      </c>
    </row>
    <row r="339" spans="1:17" ht="28.8" x14ac:dyDescent="0.3">
      <c r="A339">
        <v>338</v>
      </c>
      <c r="B339" s="2" t="s">
        <v>338</v>
      </c>
      <c r="C339" s="3">
        <v>95</v>
      </c>
      <c r="D339" s="4">
        <v>530</v>
      </c>
      <c r="E339" s="4">
        <v>23.6</v>
      </c>
      <c r="F339" s="4">
        <v>35.799999999999997</v>
      </c>
      <c r="H339" s="6">
        <f t="shared" si="45"/>
        <v>1.3684210526315759E-2</v>
      </c>
      <c r="I339" s="6">
        <f t="shared" si="46"/>
        <v>3.2075471698113207E-2</v>
      </c>
      <c r="J339" s="6">
        <f t="shared" si="47"/>
        <v>1.483050847457618E-2</v>
      </c>
      <c r="K339" s="6">
        <f t="shared" si="48"/>
        <v>2.6536312849162094E-2</v>
      </c>
      <c r="L339" s="6"/>
      <c r="N339" s="6">
        <f t="shared" si="41"/>
        <v>1.3591427203538993E-2</v>
      </c>
      <c r="O339" s="6">
        <f t="shared" si="42"/>
        <v>3.1571795875813789E-2</v>
      </c>
      <c r="P339" s="6">
        <f t="shared" si="43"/>
        <v>1.4721611825359708E-2</v>
      </c>
      <c r="Q339" s="6">
        <f t="shared" si="44"/>
        <v>2.6190332252191074E-2</v>
      </c>
    </row>
    <row r="340" spans="1:17" ht="28.8" x14ac:dyDescent="0.3">
      <c r="A340">
        <v>339</v>
      </c>
      <c r="B340" s="2" t="s">
        <v>339</v>
      </c>
      <c r="C340" s="3">
        <v>96.3</v>
      </c>
      <c r="D340" s="4">
        <v>547</v>
      </c>
      <c r="E340" s="4">
        <v>23.95</v>
      </c>
      <c r="F340" s="4">
        <v>36.75</v>
      </c>
      <c r="H340" s="6">
        <f t="shared" si="45"/>
        <v>5.1921079958463139E-3</v>
      </c>
      <c r="I340" s="6">
        <f t="shared" si="46"/>
        <v>2.376599634369287E-2</v>
      </c>
      <c r="J340" s="6">
        <f t="shared" si="47"/>
        <v>-6.2630480167014026E-3</v>
      </c>
      <c r="K340" s="6">
        <f t="shared" si="48"/>
        <v>1.088435374149656E-2</v>
      </c>
      <c r="L340" s="6"/>
      <c r="N340" s="6">
        <f t="shared" si="41"/>
        <v>5.1786754784514978E-3</v>
      </c>
      <c r="O340" s="6">
        <f t="shared" si="42"/>
        <v>2.3487981307213759E-2</v>
      </c>
      <c r="P340" s="6">
        <f t="shared" si="43"/>
        <v>-6.2827431794951804E-3</v>
      </c>
      <c r="Q340" s="6">
        <f t="shared" si="44"/>
        <v>1.0825545504922545E-2</v>
      </c>
    </row>
    <row r="341" spans="1:17" ht="28.8" x14ac:dyDescent="0.3">
      <c r="A341">
        <v>340</v>
      </c>
      <c r="B341" s="2" t="s">
        <v>340</v>
      </c>
      <c r="C341" s="3">
        <v>96.8</v>
      </c>
      <c r="D341" s="4">
        <v>560</v>
      </c>
      <c r="E341" s="4">
        <v>23.8</v>
      </c>
      <c r="F341" s="4">
        <v>37.15</v>
      </c>
      <c r="H341" s="6">
        <f t="shared" si="45"/>
        <v>-8.2644628099173261E-3</v>
      </c>
      <c r="I341" s="6">
        <f t="shared" si="46"/>
        <v>-1.9642857142857142E-2</v>
      </c>
      <c r="J341" s="6">
        <f t="shared" si="47"/>
        <v>-1.4705882352941235E-2</v>
      </c>
      <c r="K341" s="6">
        <f t="shared" si="48"/>
        <v>2.6917900403768888E-3</v>
      </c>
      <c r="L341" s="6"/>
      <c r="N341" s="6">
        <f t="shared" si="41"/>
        <v>-8.2988028146950658E-3</v>
      </c>
      <c r="O341" s="6">
        <f t="shared" si="42"/>
        <v>-1.9838342219664327E-2</v>
      </c>
      <c r="P341" s="6">
        <f t="shared" si="43"/>
        <v>-1.4815085785140699E-2</v>
      </c>
      <c r="Q341" s="6">
        <f t="shared" si="44"/>
        <v>2.6881736618003956E-3</v>
      </c>
    </row>
    <row r="342" spans="1:17" ht="28.8" x14ac:dyDescent="0.3">
      <c r="A342">
        <v>341</v>
      </c>
      <c r="B342" s="2" t="s">
        <v>341</v>
      </c>
      <c r="C342" s="3">
        <v>96</v>
      </c>
      <c r="D342" s="4">
        <v>549</v>
      </c>
      <c r="E342" s="4">
        <v>23.45</v>
      </c>
      <c r="F342" s="4">
        <v>37.25</v>
      </c>
      <c r="H342" s="6">
        <f t="shared" si="45"/>
        <v>-2.0833333333333628E-3</v>
      </c>
      <c r="I342" s="6">
        <f t="shared" si="46"/>
        <v>-1.6393442622950821E-2</v>
      </c>
      <c r="J342" s="6">
        <f t="shared" si="47"/>
        <v>0</v>
      </c>
      <c r="K342" s="6">
        <f t="shared" si="48"/>
        <v>-1.2080536912751754E-2</v>
      </c>
      <c r="L342" s="6"/>
      <c r="N342" s="6">
        <f t="shared" si="41"/>
        <v>-2.0855064910213707E-3</v>
      </c>
      <c r="O342" s="6">
        <f t="shared" si="42"/>
        <v>-1.6529301951210582E-2</v>
      </c>
      <c r="P342" s="6">
        <f t="shared" si="43"/>
        <v>0</v>
      </c>
      <c r="Q342" s="6">
        <f t="shared" si="44"/>
        <v>-1.2154099650683394E-2</v>
      </c>
    </row>
    <row r="343" spans="1:17" ht="28.8" x14ac:dyDescent="0.3">
      <c r="A343">
        <v>342</v>
      </c>
      <c r="B343" s="2" t="s">
        <v>342</v>
      </c>
      <c r="C343" s="3">
        <v>95.8</v>
      </c>
      <c r="D343" s="4">
        <v>540</v>
      </c>
      <c r="E343" s="4">
        <v>23.45</v>
      </c>
      <c r="F343" s="4">
        <v>36.799999999999997</v>
      </c>
      <c r="H343" s="6">
        <f t="shared" si="45"/>
        <v>9.3945720250522523E-3</v>
      </c>
      <c r="I343" s="6">
        <f t="shared" si="46"/>
        <v>0</v>
      </c>
      <c r="J343" s="6">
        <f t="shared" si="47"/>
        <v>2.1321961620469386E-3</v>
      </c>
      <c r="K343" s="6">
        <f t="shared" si="48"/>
        <v>2.3097826086956562E-2</v>
      </c>
      <c r="L343" s="6"/>
      <c r="N343" s="6">
        <f t="shared" si="41"/>
        <v>9.3507174824339276E-3</v>
      </c>
      <c r="O343" s="6">
        <f t="shared" si="42"/>
        <v>0</v>
      </c>
      <c r="P343" s="6">
        <f t="shared" si="43"/>
        <v>2.129926257824849E-3</v>
      </c>
      <c r="Q343" s="6">
        <f t="shared" si="44"/>
        <v>2.2835109071017358E-2</v>
      </c>
    </row>
    <row r="344" spans="1:17" ht="28.8" x14ac:dyDescent="0.3">
      <c r="A344">
        <v>343</v>
      </c>
      <c r="B344" s="2" t="s">
        <v>343</v>
      </c>
      <c r="C344" s="3">
        <v>96.7</v>
      </c>
      <c r="D344" s="4">
        <v>540</v>
      </c>
      <c r="E344" s="4">
        <v>23.5</v>
      </c>
      <c r="F344" s="4">
        <v>37.65</v>
      </c>
      <c r="H344" s="6">
        <f t="shared" si="45"/>
        <v>-1.4477766287487133E-2</v>
      </c>
      <c r="I344" s="6">
        <f t="shared" si="46"/>
        <v>-9.2592592592592587E-3</v>
      </c>
      <c r="J344" s="6">
        <f t="shared" si="47"/>
        <v>-1.0638297872340425E-2</v>
      </c>
      <c r="K344" s="6">
        <f t="shared" si="48"/>
        <v>-2.2576361221779587E-2</v>
      </c>
      <c r="L344" s="6"/>
      <c r="N344" s="6">
        <f t="shared" si="41"/>
        <v>-1.4583591799092233E-2</v>
      </c>
      <c r="O344" s="6">
        <f t="shared" si="42"/>
        <v>-9.3023926623135612E-3</v>
      </c>
      <c r="P344" s="6">
        <f t="shared" si="43"/>
        <v>-1.0695289116747919E-2</v>
      </c>
      <c r="Q344" s="6">
        <f t="shared" si="44"/>
        <v>-2.2835109071017434E-2</v>
      </c>
    </row>
    <row r="345" spans="1:17" ht="28.8" x14ac:dyDescent="0.3">
      <c r="A345">
        <v>344</v>
      </c>
      <c r="B345" s="2" t="s">
        <v>344</v>
      </c>
      <c r="C345" s="3">
        <v>95.3</v>
      </c>
      <c r="D345" s="4">
        <v>535</v>
      </c>
      <c r="E345" s="4">
        <v>23.25</v>
      </c>
      <c r="F345" s="4">
        <v>36.799999999999997</v>
      </c>
      <c r="H345" s="6">
        <f t="shared" si="45"/>
        <v>8.3945435466946192E-3</v>
      </c>
      <c r="I345" s="6">
        <f t="shared" si="46"/>
        <v>1.6822429906542057E-2</v>
      </c>
      <c r="J345" s="6">
        <f t="shared" si="47"/>
        <v>8.6021505376343774E-3</v>
      </c>
      <c r="K345" s="6">
        <f t="shared" si="48"/>
        <v>-1.7663043478260834E-2</v>
      </c>
      <c r="L345" s="6"/>
      <c r="N345" s="6">
        <f t="shared" si="41"/>
        <v>8.3595053160902873E-3</v>
      </c>
      <c r="O345" s="6">
        <f t="shared" si="42"/>
        <v>1.6682499959936061E-2</v>
      </c>
      <c r="P345" s="6">
        <f t="shared" si="43"/>
        <v>8.5653628589230004E-3</v>
      </c>
      <c r="Q345" s="6">
        <f t="shared" si="44"/>
        <v>-1.7820896570111548E-2</v>
      </c>
    </row>
    <row r="346" spans="1:17" ht="28.8" x14ac:dyDescent="0.3">
      <c r="A346">
        <v>345</v>
      </c>
      <c r="B346" s="2" t="s">
        <v>345</v>
      </c>
      <c r="C346" s="3">
        <v>96.1</v>
      </c>
      <c r="D346" s="4">
        <v>544</v>
      </c>
      <c r="E346" s="4">
        <v>23.45</v>
      </c>
      <c r="F346" s="4">
        <v>36.15</v>
      </c>
      <c r="H346" s="6">
        <f t="shared" si="45"/>
        <v>9.3652445369407471E-3</v>
      </c>
      <c r="I346" s="6">
        <f t="shared" si="46"/>
        <v>-5.5147058823529415E-3</v>
      </c>
      <c r="J346" s="6">
        <f t="shared" si="47"/>
        <v>0</v>
      </c>
      <c r="K346" s="6">
        <f t="shared" si="48"/>
        <v>1.5214384508990436E-2</v>
      </c>
      <c r="L346" s="6"/>
      <c r="N346" s="6">
        <f t="shared" si="41"/>
        <v>9.3216625271360914E-3</v>
      </c>
      <c r="O346" s="6">
        <f t="shared" si="42"/>
        <v>-5.5299680094610861E-3</v>
      </c>
      <c r="P346" s="6">
        <f t="shared" si="43"/>
        <v>0</v>
      </c>
      <c r="Q346" s="6">
        <f t="shared" si="44"/>
        <v>1.509980645575106E-2</v>
      </c>
    </row>
    <row r="347" spans="1:17" ht="28.8" x14ac:dyDescent="0.3">
      <c r="A347">
        <v>346</v>
      </c>
      <c r="B347" s="2" t="s">
        <v>346</v>
      </c>
      <c r="C347" s="3">
        <v>97</v>
      </c>
      <c r="D347" s="4">
        <v>541</v>
      </c>
      <c r="E347" s="4">
        <v>23.45</v>
      </c>
      <c r="F347" s="4">
        <v>36.700000000000003</v>
      </c>
      <c r="H347" s="6">
        <f t="shared" si="45"/>
        <v>-1.0309278350515464E-2</v>
      </c>
      <c r="I347" s="6">
        <f t="shared" si="46"/>
        <v>-2.0332717190388171E-2</v>
      </c>
      <c r="J347" s="6">
        <f t="shared" si="47"/>
        <v>-1.0660980810234541E-2</v>
      </c>
      <c r="K347" s="6">
        <f t="shared" si="48"/>
        <v>-9.5367847411444526E-3</v>
      </c>
      <c r="L347" s="6"/>
      <c r="N347" s="6">
        <f t="shared" si="41"/>
        <v>-1.0362787035546547E-2</v>
      </c>
      <c r="O347" s="6">
        <f t="shared" si="42"/>
        <v>-2.0542272300314038E-2</v>
      </c>
      <c r="P347" s="6">
        <f t="shared" si="43"/>
        <v>-1.0718216220024147E-2</v>
      </c>
      <c r="Q347" s="6">
        <f t="shared" si="44"/>
        <v>-9.5825510809963016E-3</v>
      </c>
    </row>
    <row r="348" spans="1:17" ht="28.8" x14ac:dyDescent="0.3">
      <c r="A348">
        <v>347</v>
      </c>
      <c r="B348" s="2" t="s">
        <v>347</v>
      </c>
      <c r="C348" s="3">
        <v>96</v>
      </c>
      <c r="D348" s="4">
        <v>530</v>
      </c>
      <c r="E348" s="4">
        <v>23.2</v>
      </c>
      <c r="F348" s="4">
        <v>36.35</v>
      </c>
      <c r="H348" s="6">
        <f t="shared" si="45"/>
        <v>-7.2916666666666963E-3</v>
      </c>
      <c r="I348" s="6">
        <f t="shared" si="46"/>
        <v>-2.6415094339622643E-2</v>
      </c>
      <c r="J348" s="6">
        <f t="shared" si="47"/>
        <v>-1.93965517241379E-2</v>
      </c>
      <c r="K348" s="6">
        <f t="shared" si="48"/>
        <v>-2.7510316368638238E-2</v>
      </c>
      <c r="L348" s="6"/>
      <c r="N348" s="6">
        <f t="shared" si="41"/>
        <v>-7.3183808076798399E-3</v>
      </c>
      <c r="O348" s="6">
        <f t="shared" si="42"/>
        <v>-2.677024106460478E-2</v>
      </c>
      <c r="P348" s="6">
        <f t="shared" si="43"/>
        <v>-1.9587133275304817E-2</v>
      </c>
      <c r="Q348" s="6">
        <f t="shared" si="44"/>
        <v>-2.7895811636946578E-2</v>
      </c>
    </row>
    <row r="349" spans="1:17" ht="28.8" x14ac:dyDescent="0.3">
      <c r="A349">
        <v>348</v>
      </c>
      <c r="B349" s="2" t="s">
        <v>348</v>
      </c>
      <c r="C349" s="3">
        <v>95.3</v>
      </c>
      <c r="D349" s="4">
        <v>516</v>
      </c>
      <c r="E349" s="4">
        <v>22.75</v>
      </c>
      <c r="F349" s="4">
        <v>35.35</v>
      </c>
      <c r="H349" s="6">
        <f t="shared" si="45"/>
        <v>1.6789087093389388E-2</v>
      </c>
      <c r="I349" s="6">
        <f t="shared" si="46"/>
        <v>-5.8139534883720929E-3</v>
      </c>
      <c r="J349" s="6">
        <f t="shared" si="47"/>
        <v>1.3186813186813218E-2</v>
      </c>
      <c r="K349" s="6">
        <f t="shared" si="48"/>
        <v>-3.8189533239038231E-2</v>
      </c>
      <c r="L349" s="6"/>
      <c r="N349" s="6">
        <f t="shared" si="41"/>
        <v>1.6649708236564153E-2</v>
      </c>
      <c r="O349" s="6">
        <f t="shared" si="42"/>
        <v>-5.8309203107932096E-3</v>
      </c>
      <c r="P349" s="6">
        <f t="shared" si="43"/>
        <v>1.3100624045698056E-2</v>
      </c>
      <c r="Q349" s="6">
        <f t="shared" si="44"/>
        <v>-3.8937867726420355E-2</v>
      </c>
    </row>
    <row r="350" spans="1:17" ht="28.8" x14ac:dyDescent="0.3">
      <c r="A350">
        <v>349</v>
      </c>
      <c r="B350" s="2" t="s">
        <v>349</v>
      </c>
      <c r="C350" s="3">
        <v>96.9</v>
      </c>
      <c r="D350" s="4">
        <v>513</v>
      </c>
      <c r="E350" s="4">
        <v>23.05</v>
      </c>
      <c r="F350" s="4">
        <v>34</v>
      </c>
      <c r="H350" s="6">
        <f t="shared" si="45"/>
        <v>0</v>
      </c>
      <c r="I350" s="6">
        <f t="shared" si="46"/>
        <v>-7.7972709551656916E-3</v>
      </c>
      <c r="J350" s="6">
        <f t="shared" si="47"/>
        <v>0</v>
      </c>
      <c r="K350" s="6">
        <f t="shared" si="48"/>
        <v>-3.2352941176470633E-2</v>
      </c>
      <c r="L350" s="6"/>
      <c r="N350" s="6">
        <f t="shared" si="41"/>
        <v>0</v>
      </c>
      <c r="O350" s="6">
        <f t="shared" si="42"/>
        <v>-7.8278286202467916E-3</v>
      </c>
      <c r="P350" s="6">
        <f t="shared" si="43"/>
        <v>0</v>
      </c>
      <c r="Q350" s="6">
        <f t="shared" si="44"/>
        <v>-3.2887866844835176E-2</v>
      </c>
    </row>
    <row r="351" spans="1:17" ht="28.8" x14ac:dyDescent="0.3">
      <c r="A351">
        <v>350</v>
      </c>
      <c r="B351" s="2" t="s">
        <v>350</v>
      </c>
      <c r="C351" s="3">
        <v>96.9</v>
      </c>
      <c r="D351" s="4">
        <v>509</v>
      </c>
      <c r="E351" s="4">
        <v>23.05</v>
      </c>
      <c r="F351" s="4">
        <v>32.9</v>
      </c>
      <c r="H351" s="6">
        <f t="shared" si="45"/>
        <v>-1.1351909184726609E-2</v>
      </c>
      <c r="I351" s="6">
        <f t="shared" si="46"/>
        <v>-1.9646365422396855E-3</v>
      </c>
      <c r="J351" s="6">
        <f t="shared" si="47"/>
        <v>-6.5075921908894635E-3</v>
      </c>
      <c r="K351" s="6">
        <f t="shared" si="48"/>
        <v>-5.6231003039513616E-2</v>
      </c>
      <c r="L351" s="6"/>
      <c r="N351" s="6">
        <f t="shared" si="41"/>
        <v>-1.1416833919905783E-2</v>
      </c>
      <c r="O351" s="6">
        <f t="shared" si="42"/>
        <v>-1.9665689720408269E-3</v>
      </c>
      <c r="P351" s="6">
        <f t="shared" si="43"/>
        <v>-6.5288588824636675E-3</v>
      </c>
      <c r="Q351" s="6">
        <f t="shared" si="44"/>
        <v>-5.787384939183831E-2</v>
      </c>
    </row>
    <row r="352" spans="1:17" ht="28.8" x14ac:dyDescent="0.3">
      <c r="A352">
        <v>351</v>
      </c>
      <c r="B352" s="2" t="s">
        <v>351</v>
      </c>
      <c r="C352" s="3">
        <v>95.8</v>
      </c>
      <c r="D352" s="4">
        <v>508</v>
      </c>
      <c r="E352" s="4">
        <v>22.9</v>
      </c>
      <c r="F352" s="4">
        <v>31.05</v>
      </c>
      <c r="H352" s="6">
        <f t="shared" si="45"/>
        <v>2.0876826722338502E-3</v>
      </c>
      <c r="I352" s="6">
        <f t="shared" si="46"/>
        <v>-1.3779527559055118E-2</v>
      </c>
      <c r="J352" s="6">
        <f t="shared" si="47"/>
        <v>-1.0917030567685591E-2</v>
      </c>
      <c r="K352" s="6">
        <f t="shared" si="48"/>
        <v>1.2882447665056314E-2</v>
      </c>
      <c r="L352" s="6"/>
      <c r="N352" s="6">
        <f t="shared" si="41"/>
        <v>2.0855064910213611E-3</v>
      </c>
      <c r="O352" s="6">
        <f t="shared" si="42"/>
        <v>-1.3875346493617068E-2</v>
      </c>
      <c r="P352" s="6">
        <f t="shared" si="43"/>
        <v>-1.0977058631150907E-2</v>
      </c>
      <c r="Q352" s="6">
        <f t="shared" si="44"/>
        <v>1.2800174766961816E-2</v>
      </c>
    </row>
    <row r="353" spans="1:17" ht="28.8" x14ac:dyDescent="0.3">
      <c r="A353">
        <v>352</v>
      </c>
      <c r="B353" s="2" t="s">
        <v>352</v>
      </c>
      <c r="C353" s="3">
        <v>96</v>
      </c>
      <c r="D353" s="4">
        <v>501</v>
      </c>
      <c r="E353" s="4">
        <v>22.65</v>
      </c>
      <c r="F353" s="4">
        <v>31.45</v>
      </c>
      <c r="H353" s="6">
        <f t="shared" si="45"/>
        <v>-1.5625E-2</v>
      </c>
      <c r="I353" s="6">
        <f t="shared" si="46"/>
        <v>-5.9880239520958087E-3</v>
      </c>
      <c r="J353" s="6">
        <f t="shared" si="47"/>
        <v>-1.7660044150110313E-2</v>
      </c>
      <c r="K353" s="6">
        <f t="shared" si="48"/>
        <v>-5.087440381558022E-2</v>
      </c>
      <c r="L353" s="6"/>
      <c r="N353" s="6">
        <f t="shared" si="41"/>
        <v>-1.5748356968139168E-2</v>
      </c>
      <c r="O353" s="6">
        <f t="shared" si="42"/>
        <v>-6.0060240602119218E-3</v>
      </c>
      <c r="P353" s="6">
        <f t="shared" si="43"/>
        <v>-1.7817843316793786E-2</v>
      </c>
      <c r="Q353" s="6">
        <f t="shared" si="44"/>
        <v>-5.2214143307838315E-2</v>
      </c>
    </row>
    <row r="354" spans="1:17" ht="28.8" x14ac:dyDescent="0.3">
      <c r="A354">
        <v>353</v>
      </c>
      <c r="B354" s="2" t="s">
        <v>353</v>
      </c>
      <c r="C354" s="3">
        <v>94.5</v>
      </c>
      <c r="D354" s="4">
        <v>498</v>
      </c>
      <c r="E354" s="4">
        <v>22.25</v>
      </c>
      <c r="F354" s="4">
        <v>29.85</v>
      </c>
      <c r="H354" s="6">
        <f t="shared" si="45"/>
        <v>-6.3492063492062894E-3</v>
      </c>
      <c r="I354" s="6">
        <f t="shared" si="46"/>
        <v>1.4056224899598393E-2</v>
      </c>
      <c r="J354" s="6">
        <f t="shared" si="47"/>
        <v>3.5955056179775312E-2</v>
      </c>
      <c r="K354" s="6">
        <f t="shared" si="48"/>
        <v>1.8425460636515817E-2</v>
      </c>
      <c r="L354" s="6"/>
      <c r="N354" s="6">
        <f t="shared" si="41"/>
        <v>-6.3694482854798227E-3</v>
      </c>
      <c r="O354" s="6">
        <f t="shared" si="42"/>
        <v>1.3958352250706855E-2</v>
      </c>
      <c r="P354" s="6">
        <f t="shared" si="43"/>
        <v>3.5323760830408259E-2</v>
      </c>
      <c r="Q354" s="6">
        <f t="shared" si="44"/>
        <v>1.8257768573564745E-2</v>
      </c>
    </row>
    <row r="355" spans="1:17" ht="28.8" x14ac:dyDescent="0.3">
      <c r="A355">
        <v>354</v>
      </c>
      <c r="B355" s="2" t="s">
        <v>354</v>
      </c>
      <c r="C355" s="3">
        <v>93.9</v>
      </c>
      <c r="D355" s="4">
        <v>505</v>
      </c>
      <c r="E355" s="4">
        <v>23.05</v>
      </c>
      <c r="F355" s="4">
        <v>30.4</v>
      </c>
      <c r="H355" s="6">
        <f t="shared" si="45"/>
        <v>-1.9169329073482549E-2</v>
      </c>
      <c r="I355" s="6">
        <f t="shared" si="46"/>
        <v>-2.0792079207920793E-2</v>
      </c>
      <c r="J355" s="6">
        <f t="shared" si="47"/>
        <v>-8.6767895878524636E-3</v>
      </c>
      <c r="K355" s="6">
        <f t="shared" si="48"/>
        <v>3.453947368421055E-2</v>
      </c>
      <c r="L355" s="6"/>
      <c r="N355" s="6">
        <f t="shared" si="41"/>
        <v>-1.9355442952956204E-2</v>
      </c>
      <c r="O355" s="6">
        <f t="shared" si="42"/>
        <v>-2.1011278212593038E-2</v>
      </c>
      <c r="P355" s="6">
        <f t="shared" si="43"/>
        <v>-8.7146521024437755E-3</v>
      </c>
      <c r="Q355" s="6">
        <f t="shared" si="44"/>
        <v>3.3956374734273605E-2</v>
      </c>
    </row>
    <row r="356" spans="1:17" ht="28.8" x14ac:dyDescent="0.3">
      <c r="A356">
        <v>355</v>
      </c>
      <c r="B356" s="2" t="s">
        <v>355</v>
      </c>
      <c r="C356" s="3">
        <v>92.1</v>
      </c>
      <c r="D356" s="4">
        <v>494.5</v>
      </c>
      <c r="E356" s="4">
        <v>22.85</v>
      </c>
      <c r="F356" s="4">
        <v>31.45</v>
      </c>
      <c r="H356" s="6">
        <f t="shared" si="45"/>
        <v>1.4115092290988181E-2</v>
      </c>
      <c r="I356" s="6">
        <f t="shared" si="46"/>
        <v>-1.8200202224469161E-2</v>
      </c>
      <c r="J356" s="6">
        <f t="shared" si="47"/>
        <v>4.3763676148795561E-3</v>
      </c>
      <c r="K356" s="6">
        <f t="shared" si="48"/>
        <v>1.7488076311605746E-2</v>
      </c>
      <c r="L356" s="6"/>
      <c r="N356" s="6">
        <f t="shared" si="41"/>
        <v>1.4016401973536001E-2</v>
      </c>
      <c r="O356" s="6">
        <f t="shared" si="42"/>
        <v>-1.8367863331387208E-2</v>
      </c>
      <c r="P356" s="6">
        <f t="shared" si="43"/>
        <v>4.3668191663403895E-3</v>
      </c>
      <c r="Q356" s="6">
        <f t="shared" si="44"/>
        <v>1.7336919653276942E-2</v>
      </c>
    </row>
    <row r="357" spans="1:17" ht="28.8" x14ac:dyDescent="0.3">
      <c r="A357">
        <v>356</v>
      </c>
      <c r="B357" s="2" t="s">
        <v>356</v>
      </c>
      <c r="C357" s="3">
        <v>93.4</v>
      </c>
      <c r="D357" s="4">
        <v>485.5</v>
      </c>
      <c r="E357" s="4">
        <v>22.95</v>
      </c>
      <c r="F357" s="4">
        <v>32</v>
      </c>
      <c r="H357" s="6">
        <f t="shared" si="45"/>
        <v>1.7130620985010645E-2</v>
      </c>
      <c r="I357" s="6">
        <f t="shared" si="46"/>
        <v>2.0597322348094747E-3</v>
      </c>
      <c r="J357" s="6">
        <f t="shared" si="47"/>
        <v>8.7145969498910372E-3</v>
      </c>
      <c r="K357" s="6">
        <f t="shared" si="48"/>
        <v>5.9374999999999956E-2</v>
      </c>
      <c r="L357" s="6"/>
      <c r="N357" s="6">
        <f t="shared" si="41"/>
        <v>1.6985546365743807E-2</v>
      </c>
      <c r="O357" s="6">
        <f t="shared" si="42"/>
        <v>2.0576138946801622E-3</v>
      </c>
      <c r="P357" s="6">
        <f t="shared" si="43"/>
        <v>8.6768440256888152E-3</v>
      </c>
      <c r="Q357" s="6">
        <f t="shared" si="44"/>
        <v>5.7679111586677989E-2</v>
      </c>
    </row>
    <row r="358" spans="1:17" ht="28.8" x14ac:dyDescent="0.3">
      <c r="A358">
        <v>357</v>
      </c>
      <c r="B358" s="2" t="s">
        <v>357</v>
      </c>
      <c r="C358" s="3">
        <v>95</v>
      </c>
      <c r="D358" s="4">
        <v>486.5</v>
      </c>
      <c r="E358" s="4">
        <v>23.15</v>
      </c>
      <c r="F358" s="4">
        <v>33.9</v>
      </c>
      <c r="H358" s="6">
        <f t="shared" si="45"/>
        <v>2.1052631578947667E-3</v>
      </c>
      <c r="I358" s="6">
        <f t="shared" si="46"/>
        <v>2.4665981500513873E-2</v>
      </c>
      <c r="J358" s="6">
        <f t="shared" si="47"/>
        <v>0</v>
      </c>
      <c r="K358" s="6">
        <f t="shared" si="48"/>
        <v>2.2123893805309734E-2</v>
      </c>
      <c r="L358" s="6"/>
      <c r="N358" s="6">
        <f t="shared" si="41"/>
        <v>2.10305019677889E-3</v>
      </c>
      <c r="O358" s="6">
        <f t="shared" si="42"/>
        <v>2.4366687775833305E-2</v>
      </c>
      <c r="P358" s="6">
        <f t="shared" si="43"/>
        <v>0</v>
      </c>
      <c r="Q358" s="6">
        <f t="shared" si="44"/>
        <v>2.1882711249507587E-2</v>
      </c>
    </row>
    <row r="359" spans="1:17" ht="28.8" x14ac:dyDescent="0.3">
      <c r="A359">
        <v>358</v>
      </c>
      <c r="B359" s="2" t="s">
        <v>358</v>
      </c>
      <c r="C359" s="3">
        <v>95.2</v>
      </c>
      <c r="D359" s="4">
        <v>498.5</v>
      </c>
      <c r="E359" s="4">
        <v>23.15</v>
      </c>
      <c r="F359" s="4">
        <v>34.65</v>
      </c>
      <c r="H359" s="6">
        <f t="shared" si="45"/>
        <v>8.4033613445377853E-3</v>
      </c>
      <c r="I359" s="6">
        <f t="shared" si="46"/>
        <v>-2.0060180541624875E-3</v>
      </c>
      <c r="J359" s="6">
        <f t="shared" si="47"/>
        <v>2.1598272138229251E-3</v>
      </c>
      <c r="K359" s="6">
        <f t="shared" si="48"/>
        <v>-2.4531024531024574E-2</v>
      </c>
      <c r="L359" s="6"/>
      <c r="N359" s="6">
        <f t="shared" si="41"/>
        <v>8.3682496705165792E-3</v>
      </c>
      <c r="O359" s="6">
        <f t="shared" si="42"/>
        <v>-2.0080328032455234E-3</v>
      </c>
      <c r="P359" s="6">
        <f t="shared" si="43"/>
        <v>2.1574981400213143E-3</v>
      </c>
      <c r="Q359" s="6">
        <f t="shared" si="44"/>
        <v>-2.4836923146939239E-2</v>
      </c>
    </row>
    <row r="360" spans="1:17" ht="28.8" x14ac:dyDescent="0.3">
      <c r="A360">
        <v>359</v>
      </c>
      <c r="B360" s="2" t="s">
        <v>359</v>
      </c>
      <c r="C360" s="3">
        <v>96</v>
      </c>
      <c r="D360" s="4">
        <v>497.5</v>
      </c>
      <c r="E360" s="4">
        <v>23.2</v>
      </c>
      <c r="F360" s="4">
        <v>33.799999999999997</v>
      </c>
      <c r="H360" s="6">
        <f t="shared" si="45"/>
        <v>-3.1249999999999702E-3</v>
      </c>
      <c r="I360" s="6">
        <f t="shared" si="46"/>
        <v>-1.3065326633165829E-2</v>
      </c>
      <c r="J360" s="6">
        <f t="shared" si="47"/>
        <v>-8.6206896551723842E-3</v>
      </c>
      <c r="K360" s="6">
        <f t="shared" si="48"/>
        <v>2.9585798816568472E-3</v>
      </c>
      <c r="L360" s="6"/>
      <c r="N360" s="6">
        <f t="shared" si="41"/>
        <v>-3.129893008927593E-3</v>
      </c>
      <c r="O360" s="6">
        <f t="shared" si="42"/>
        <v>-1.3151428804126895E-2</v>
      </c>
      <c r="P360" s="6">
        <f t="shared" si="43"/>
        <v>-8.6580627431145415E-3</v>
      </c>
      <c r="Q360" s="6">
        <f t="shared" si="44"/>
        <v>2.9542118974316043E-3</v>
      </c>
    </row>
    <row r="361" spans="1:17" ht="28.8" x14ac:dyDescent="0.3">
      <c r="A361">
        <v>360</v>
      </c>
      <c r="B361" s="2" t="s">
        <v>360</v>
      </c>
      <c r="C361" s="3">
        <v>95.7</v>
      </c>
      <c r="D361" s="4">
        <v>491</v>
      </c>
      <c r="E361" s="4">
        <v>23</v>
      </c>
      <c r="F361" s="4">
        <v>33.9</v>
      </c>
      <c r="H361" s="6">
        <f t="shared" si="45"/>
        <v>-1.9853709508881982E-2</v>
      </c>
      <c r="I361" s="6">
        <f t="shared" si="46"/>
        <v>-3.0549898167006109E-2</v>
      </c>
      <c r="J361" s="6">
        <f t="shared" si="47"/>
        <v>-1.7391304347826025E-2</v>
      </c>
      <c r="K361" s="6">
        <f t="shared" si="48"/>
        <v>-4.1297935103244796E-2</v>
      </c>
      <c r="L361" s="6"/>
      <c r="N361" s="6">
        <f t="shared" si="41"/>
        <v>-2.0053442446729658E-2</v>
      </c>
      <c r="O361" s="6">
        <f t="shared" si="42"/>
        <v>-3.1026273563100618E-2</v>
      </c>
      <c r="P361" s="6">
        <f t="shared" si="43"/>
        <v>-1.7544309650909393E-2</v>
      </c>
      <c r="Q361" s="6">
        <f t="shared" si="44"/>
        <v>-4.2174925050712686E-2</v>
      </c>
    </row>
    <row r="362" spans="1:17" ht="28.8" x14ac:dyDescent="0.3">
      <c r="A362">
        <v>361</v>
      </c>
      <c r="B362" s="2" t="s">
        <v>361</v>
      </c>
      <c r="C362" s="3">
        <v>93.8</v>
      </c>
      <c r="D362" s="4">
        <v>476</v>
      </c>
      <c r="E362" s="4">
        <v>22.6</v>
      </c>
      <c r="F362" s="4">
        <v>32.5</v>
      </c>
      <c r="H362" s="6">
        <f t="shared" si="45"/>
        <v>-8.5287846481876036E-3</v>
      </c>
      <c r="I362" s="6">
        <f t="shared" si="46"/>
        <v>-4.7268907563025209E-2</v>
      </c>
      <c r="J362" s="6">
        <f t="shared" si="47"/>
        <v>-8.8495575221240186E-3</v>
      </c>
      <c r="K362" s="6">
        <f t="shared" si="48"/>
        <v>-6.4615384615384658E-2</v>
      </c>
      <c r="L362" s="6"/>
      <c r="N362" s="6">
        <f t="shared" si="41"/>
        <v>-8.5653628589230455E-3</v>
      </c>
      <c r="O362" s="6">
        <f t="shared" si="42"/>
        <v>-4.8422584676228765E-2</v>
      </c>
      <c r="P362" s="6">
        <f t="shared" si="43"/>
        <v>-8.888947417246152E-3</v>
      </c>
      <c r="Q362" s="6">
        <f t="shared" si="44"/>
        <v>-6.6797480923515798E-2</v>
      </c>
    </row>
    <row r="363" spans="1:17" ht="28.8" x14ac:dyDescent="0.3">
      <c r="A363">
        <v>362</v>
      </c>
      <c r="B363" s="2" t="s">
        <v>362</v>
      </c>
      <c r="C363" s="3">
        <v>93</v>
      </c>
      <c r="D363" s="4">
        <v>453.5</v>
      </c>
      <c r="E363" s="4">
        <v>22.4</v>
      </c>
      <c r="F363" s="4">
        <v>30.4</v>
      </c>
      <c r="H363" s="6">
        <f t="shared" si="45"/>
        <v>2.0430107526881781E-2</v>
      </c>
      <c r="I363" s="6">
        <f t="shared" si="46"/>
        <v>-2.9768467475192944E-2</v>
      </c>
      <c r="J363" s="6">
        <f t="shared" si="47"/>
        <v>0</v>
      </c>
      <c r="K363" s="6">
        <f t="shared" si="48"/>
        <v>4.4407894736842153E-2</v>
      </c>
      <c r="L363" s="6"/>
      <c r="N363" s="6">
        <f t="shared" si="41"/>
        <v>2.0224212462626314E-2</v>
      </c>
      <c r="O363" s="6">
        <f t="shared" si="42"/>
        <v>-3.0220542642884408E-2</v>
      </c>
      <c r="P363" s="6">
        <f t="shared" si="43"/>
        <v>0</v>
      </c>
      <c r="Q363" s="6">
        <f t="shared" si="44"/>
        <v>4.3450116926524784E-2</v>
      </c>
    </row>
    <row r="364" spans="1:17" ht="28.8" x14ac:dyDescent="0.3">
      <c r="A364">
        <v>363</v>
      </c>
      <c r="B364" s="2" t="s">
        <v>363</v>
      </c>
      <c r="C364" s="3">
        <v>94.9</v>
      </c>
      <c r="D364" s="4">
        <v>440</v>
      </c>
      <c r="E364" s="4">
        <v>22.4</v>
      </c>
      <c r="F364" s="4">
        <v>31.75</v>
      </c>
      <c r="H364" s="6">
        <f t="shared" si="45"/>
        <v>-1.6859852476290921E-2</v>
      </c>
      <c r="I364" s="6">
        <f t="shared" si="46"/>
        <v>1.3636363636363636E-2</v>
      </c>
      <c r="J364" s="6">
        <f t="shared" si="47"/>
        <v>1.1160714285714286E-2</v>
      </c>
      <c r="K364" s="6">
        <f t="shared" si="48"/>
        <v>9.9212598425196807E-2</v>
      </c>
      <c r="L364" s="6"/>
      <c r="N364" s="6">
        <f t="shared" si="41"/>
        <v>-1.7003597762584168E-2</v>
      </c>
      <c r="O364" s="6">
        <f t="shared" si="42"/>
        <v>1.3544225107757253E-2</v>
      </c>
      <c r="P364" s="6">
        <f t="shared" si="43"/>
        <v>1.1098893068048765E-2</v>
      </c>
      <c r="Q364" s="6">
        <f t="shared" si="44"/>
        <v>9.4594103869680785E-2</v>
      </c>
    </row>
    <row r="365" spans="1:17" ht="28.8" x14ac:dyDescent="0.3">
      <c r="A365">
        <v>364</v>
      </c>
      <c r="B365" s="2" t="s">
        <v>364</v>
      </c>
      <c r="C365" s="3">
        <v>93.3</v>
      </c>
      <c r="D365" s="4">
        <v>446</v>
      </c>
      <c r="E365" s="4">
        <v>22.65</v>
      </c>
      <c r="F365" s="4">
        <v>34.9</v>
      </c>
      <c r="H365" s="6">
        <f t="shared" si="45"/>
        <v>-3.215434083601286E-2</v>
      </c>
      <c r="I365" s="6">
        <f t="shared" si="46"/>
        <v>-2.3542600896860985E-2</v>
      </c>
      <c r="J365" s="6">
        <f t="shared" si="47"/>
        <v>-2.4282560706401644E-2</v>
      </c>
      <c r="K365" s="6">
        <f t="shared" si="48"/>
        <v>-3.4383954154727669E-2</v>
      </c>
      <c r="L365" s="6"/>
      <c r="N365" s="6">
        <f t="shared" si="41"/>
        <v>-3.2682647430358418E-2</v>
      </c>
      <c r="O365" s="6">
        <f t="shared" si="42"/>
        <v>-2.3824155727506593E-2</v>
      </c>
      <c r="P365" s="6">
        <f t="shared" si="43"/>
        <v>-2.4582243405335793E-2</v>
      </c>
      <c r="Q365" s="6">
        <f t="shared" si="44"/>
        <v>-3.4988991850065369E-2</v>
      </c>
    </row>
    <row r="366" spans="1:17" ht="28.8" x14ac:dyDescent="0.3">
      <c r="A366">
        <v>365</v>
      </c>
      <c r="B366" s="2" t="s">
        <v>365</v>
      </c>
      <c r="C366" s="3">
        <v>90.3</v>
      </c>
      <c r="D366" s="4">
        <v>435.5</v>
      </c>
      <c r="E366" s="4">
        <v>22.1</v>
      </c>
      <c r="F366" s="4">
        <v>33.700000000000003</v>
      </c>
      <c r="H366" s="6">
        <f t="shared" si="45"/>
        <v>-8.8593576965669673E-3</v>
      </c>
      <c r="I366" s="6">
        <f t="shared" si="46"/>
        <v>5.0516647531572902E-2</v>
      </c>
      <c r="J366" s="6">
        <f t="shared" si="47"/>
        <v>0</v>
      </c>
      <c r="K366" s="6">
        <f t="shared" si="48"/>
        <v>1.4836795252225518E-2</v>
      </c>
      <c r="L366" s="6"/>
      <c r="N366" s="6">
        <f t="shared" si="41"/>
        <v>-8.8988351421300325E-3</v>
      </c>
      <c r="O366" s="6">
        <f t="shared" si="42"/>
        <v>4.9282088423018428E-2</v>
      </c>
      <c r="P366" s="6">
        <f t="shared" si="43"/>
        <v>0</v>
      </c>
      <c r="Q366" s="6">
        <f t="shared" si="44"/>
        <v>1.4727806710243386E-2</v>
      </c>
    </row>
    <row r="367" spans="1:17" ht="28.8" x14ac:dyDescent="0.3">
      <c r="A367">
        <v>366</v>
      </c>
      <c r="B367" s="2" t="s">
        <v>366</v>
      </c>
      <c r="C367" s="3">
        <v>89.5</v>
      </c>
      <c r="D367" s="4">
        <v>457.5</v>
      </c>
      <c r="E367" s="4">
        <v>22.1</v>
      </c>
      <c r="F367" s="4">
        <v>34.200000000000003</v>
      </c>
      <c r="H367" s="6">
        <f t="shared" si="45"/>
        <v>-1.1173184357541265E-3</v>
      </c>
      <c r="I367" s="6">
        <f t="shared" si="46"/>
        <v>2.0765027322404372E-2</v>
      </c>
      <c r="J367" s="6">
        <f t="shared" si="47"/>
        <v>2.2624434389138985E-3</v>
      </c>
      <c r="K367" s="6">
        <f t="shared" si="48"/>
        <v>-1.1695906432748704E-2</v>
      </c>
      <c r="L367" s="6"/>
      <c r="N367" s="6">
        <f t="shared" si="41"/>
        <v>-1.1179431013411721E-3</v>
      </c>
      <c r="O367" s="6">
        <f t="shared" si="42"/>
        <v>2.0552372953321199E-2</v>
      </c>
      <c r="P367" s="6">
        <f t="shared" si="43"/>
        <v>2.259887967437283E-3</v>
      </c>
      <c r="Q367" s="6">
        <f t="shared" si="44"/>
        <v>-1.1764841579586483E-2</v>
      </c>
    </row>
    <row r="368" spans="1:17" ht="28.8" x14ac:dyDescent="0.3">
      <c r="A368">
        <v>367</v>
      </c>
      <c r="B368" s="2" t="s">
        <v>367</v>
      </c>
      <c r="C368" s="3">
        <v>89.4</v>
      </c>
      <c r="D368" s="4">
        <v>467</v>
      </c>
      <c r="E368" s="4">
        <v>22.15</v>
      </c>
      <c r="F368" s="4">
        <v>33.799999999999997</v>
      </c>
      <c r="H368" s="6">
        <f t="shared" si="45"/>
        <v>-1.9015659955257301E-2</v>
      </c>
      <c r="I368" s="6">
        <f t="shared" si="46"/>
        <v>-1.0706638115631691E-2</v>
      </c>
      <c r="J368" s="6">
        <f t="shared" si="47"/>
        <v>-1.3544018058690618E-2</v>
      </c>
      <c r="K368" s="6">
        <f t="shared" si="48"/>
        <v>-8.8757396449703312E-3</v>
      </c>
      <c r="L368" s="6"/>
      <c r="N368" s="6">
        <f t="shared" si="41"/>
        <v>-1.9198782801331169E-2</v>
      </c>
      <c r="O368" s="6">
        <f t="shared" si="42"/>
        <v>-1.076436658715843E-2</v>
      </c>
      <c r="P368" s="6">
        <f t="shared" si="43"/>
        <v>-1.3636574949545396E-2</v>
      </c>
      <c r="Q368" s="6">
        <f t="shared" si="44"/>
        <v>-8.9153636579522803E-3</v>
      </c>
    </row>
    <row r="369" spans="1:17" ht="28.8" x14ac:dyDescent="0.3">
      <c r="A369">
        <v>368</v>
      </c>
      <c r="B369" s="2" t="s">
        <v>368</v>
      </c>
      <c r="C369" s="3">
        <v>87.7</v>
      </c>
      <c r="D369" s="4">
        <v>462</v>
      </c>
      <c r="E369" s="4">
        <v>21.85</v>
      </c>
      <c r="F369" s="4">
        <v>33.5</v>
      </c>
      <c r="H369" s="6">
        <f t="shared" si="45"/>
        <v>-5.5872291904218989E-2</v>
      </c>
      <c r="I369" s="6">
        <f t="shared" si="46"/>
        <v>-2.7056277056277056E-2</v>
      </c>
      <c r="J369" s="6">
        <f t="shared" si="47"/>
        <v>-2.0594965675057336E-2</v>
      </c>
      <c r="K369" s="6">
        <f t="shared" si="48"/>
        <v>-8.5074626865671688E-2</v>
      </c>
      <c r="L369" s="6"/>
      <c r="N369" s="6">
        <f t="shared" si="41"/>
        <v>-5.7493837986923362E-2</v>
      </c>
      <c r="O369" s="6">
        <f t="shared" si="42"/>
        <v>-2.7429037170063942E-2</v>
      </c>
      <c r="P369" s="6">
        <f t="shared" si="43"/>
        <v>-2.0809999513793517E-2</v>
      </c>
      <c r="Q369" s="6">
        <f t="shared" si="44"/>
        <v>-8.8912776448800399E-2</v>
      </c>
    </row>
    <row r="370" spans="1:17" ht="28.8" x14ac:dyDescent="0.3">
      <c r="A370">
        <v>369</v>
      </c>
      <c r="B370" s="2" t="s">
        <v>369</v>
      </c>
      <c r="C370" s="3">
        <v>82.8</v>
      </c>
      <c r="D370" s="4">
        <v>449.5</v>
      </c>
      <c r="E370" s="4">
        <v>21.4</v>
      </c>
      <c r="F370" s="4">
        <v>30.65</v>
      </c>
      <c r="H370" s="6">
        <f t="shared" si="45"/>
        <v>1.6908212560386542E-2</v>
      </c>
      <c r="I370" s="6">
        <f t="shared" si="46"/>
        <v>4.6718576195773083E-2</v>
      </c>
      <c r="J370" s="6">
        <f t="shared" si="47"/>
        <v>2.8037383177570162E-2</v>
      </c>
      <c r="K370" s="6">
        <f t="shared" si="48"/>
        <v>1.1419249592169705E-2</v>
      </c>
      <c r="L370" s="6"/>
      <c r="N370" s="6">
        <f t="shared" si="41"/>
        <v>1.6766859857067107E-2</v>
      </c>
      <c r="O370" s="6">
        <f t="shared" si="42"/>
        <v>4.5660105113759411E-2</v>
      </c>
      <c r="P370" s="6">
        <f t="shared" si="43"/>
        <v>2.7651531330510164E-2</v>
      </c>
      <c r="Q370" s="6">
        <f t="shared" si="44"/>
        <v>1.1354542102925849E-2</v>
      </c>
    </row>
    <row r="371" spans="1:17" ht="28.8" x14ac:dyDescent="0.3">
      <c r="A371">
        <v>370</v>
      </c>
      <c r="B371" s="2" t="s">
        <v>370</v>
      </c>
      <c r="C371" s="3">
        <v>84.2</v>
      </c>
      <c r="D371" s="4">
        <v>470.5</v>
      </c>
      <c r="E371" s="4">
        <v>22</v>
      </c>
      <c r="F371" s="4">
        <v>31</v>
      </c>
      <c r="H371" s="6">
        <f t="shared" si="45"/>
        <v>2.3752969121140478E-3</v>
      </c>
      <c r="I371" s="6">
        <f t="shared" si="46"/>
        <v>9.5642933049946872E-3</v>
      </c>
      <c r="J371" s="6">
        <f t="shared" si="47"/>
        <v>-2.2727272727273051E-3</v>
      </c>
      <c r="K371" s="6">
        <f t="shared" si="48"/>
        <v>4.8387096774193091E-3</v>
      </c>
      <c r="L371" s="6"/>
      <c r="N371" s="6">
        <f t="shared" si="41"/>
        <v>2.3724803536303955E-3</v>
      </c>
      <c r="O371" s="6">
        <f t="shared" si="42"/>
        <v>9.5188450092068399E-3</v>
      </c>
      <c r="P371" s="6">
        <f t="shared" si="43"/>
        <v>-2.2753138371355394E-3</v>
      </c>
      <c r="Q371" s="6">
        <f t="shared" si="44"/>
        <v>4.8270407483159443E-3</v>
      </c>
    </row>
    <row r="372" spans="1:17" ht="28.8" x14ac:dyDescent="0.3">
      <c r="A372">
        <v>371</v>
      </c>
      <c r="B372" s="2" t="s">
        <v>371</v>
      </c>
      <c r="C372" s="3">
        <v>84.4</v>
      </c>
      <c r="D372" s="4">
        <v>475</v>
      </c>
      <c r="E372" s="4">
        <v>21.95</v>
      </c>
      <c r="F372" s="4">
        <v>31.15</v>
      </c>
      <c r="H372" s="6">
        <f t="shared" si="45"/>
        <v>-2.7251184834123355E-2</v>
      </c>
      <c r="I372" s="6">
        <f t="shared" si="46"/>
        <v>3.6842105263157891E-2</v>
      </c>
      <c r="J372" s="6">
        <f t="shared" si="47"/>
        <v>-2.2779043280182234E-2</v>
      </c>
      <c r="K372" s="6">
        <f t="shared" si="48"/>
        <v>3.3707865168539464E-2</v>
      </c>
      <c r="L372" s="6"/>
      <c r="N372" s="6">
        <f t="shared" si="41"/>
        <v>-2.7629385143529039E-2</v>
      </c>
      <c r="O372" s="6">
        <f t="shared" si="42"/>
        <v>3.6179656577502259E-2</v>
      </c>
      <c r="P372" s="6">
        <f t="shared" si="43"/>
        <v>-2.3042494147154355E-2</v>
      </c>
      <c r="Q372" s="6">
        <f t="shared" si="44"/>
        <v>3.315220731690055E-2</v>
      </c>
    </row>
    <row r="373" spans="1:17" ht="28.8" x14ac:dyDescent="0.3">
      <c r="A373">
        <v>372</v>
      </c>
      <c r="B373" s="2" t="s">
        <v>372</v>
      </c>
      <c r="C373" s="3">
        <v>82.1</v>
      </c>
      <c r="D373" s="4">
        <v>492.5</v>
      </c>
      <c r="E373" s="4">
        <v>21.45</v>
      </c>
      <c r="F373" s="4">
        <v>32.200000000000003</v>
      </c>
      <c r="H373" s="6">
        <f t="shared" si="45"/>
        <v>2.557856272838013E-2</v>
      </c>
      <c r="I373" s="6">
        <f t="shared" si="46"/>
        <v>6.0913705583756344E-3</v>
      </c>
      <c r="J373" s="6">
        <f t="shared" si="47"/>
        <v>1.3986013986014019E-2</v>
      </c>
      <c r="K373" s="6">
        <f t="shared" si="48"/>
        <v>-1.5527950310560328E-3</v>
      </c>
      <c r="L373" s="6"/>
      <c r="N373" s="6">
        <f t="shared" si="41"/>
        <v>2.5256904789898692E-2</v>
      </c>
      <c r="O373" s="6">
        <f t="shared" si="42"/>
        <v>6.072893157899082E-3</v>
      </c>
      <c r="P373" s="6">
        <f t="shared" si="43"/>
        <v>1.3889112160667093E-2</v>
      </c>
      <c r="Q373" s="6">
        <f t="shared" si="44"/>
        <v>-1.5540018667343138E-3</v>
      </c>
    </row>
    <row r="374" spans="1:17" ht="28.8" x14ac:dyDescent="0.3">
      <c r="A374">
        <v>373</v>
      </c>
      <c r="B374" s="2" t="s">
        <v>373</v>
      </c>
      <c r="C374" s="3">
        <v>84.2</v>
      </c>
      <c r="D374" s="4">
        <v>495.5</v>
      </c>
      <c r="E374" s="4">
        <v>21.75</v>
      </c>
      <c r="F374" s="4">
        <v>32.15</v>
      </c>
      <c r="H374" s="6">
        <f t="shared" si="45"/>
        <v>5.9382422802850355E-3</v>
      </c>
      <c r="I374" s="6">
        <f t="shared" si="46"/>
        <v>-9.0817356205852677E-3</v>
      </c>
      <c r="J374" s="6">
        <f t="shared" si="47"/>
        <v>0</v>
      </c>
      <c r="K374" s="6">
        <f t="shared" si="48"/>
        <v>4.5101088646967429E-2</v>
      </c>
      <c r="L374" s="6"/>
      <c r="N374" s="6">
        <f t="shared" si="41"/>
        <v>5.9206804097275759E-3</v>
      </c>
      <c r="O374" s="6">
        <f t="shared" si="42"/>
        <v>-9.1232259755220629E-3</v>
      </c>
      <c r="P374" s="6">
        <f t="shared" si="43"/>
        <v>0</v>
      </c>
      <c r="Q374" s="6">
        <f t="shared" si="44"/>
        <v>4.4113616285530191E-2</v>
      </c>
    </row>
    <row r="375" spans="1:17" ht="28.8" x14ac:dyDescent="0.3">
      <c r="A375">
        <v>374</v>
      </c>
      <c r="B375" s="2" t="s">
        <v>374</v>
      </c>
      <c r="C375" s="3">
        <v>84.7</v>
      </c>
      <c r="D375" s="4">
        <v>491</v>
      </c>
      <c r="E375" s="4">
        <v>21.75</v>
      </c>
      <c r="F375" s="4">
        <v>33.6</v>
      </c>
      <c r="H375" s="6">
        <f t="shared" si="45"/>
        <v>-2.4793388429752167E-2</v>
      </c>
      <c r="I375" s="6">
        <f t="shared" si="46"/>
        <v>8.1466395112016286E-3</v>
      </c>
      <c r="J375" s="6">
        <f t="shared" si="47"/>
        <v>-2.2988505747126762E-3</v>
      </c>
      <c r="K375" s="6">
        <f t="shared" si="48"/>
        <v>-1.1904761904761862E-2</v>
      </c>
      <c r="L375" s="6"/>
      <c r="N375" s="6">
        <f t="shared" si="41"/>
        <v>-2.5105921131076472E-2</v>
      </c>
      <c r="O375" s="6">
        <f t="shared" si="42"/>
        <v>8.113634774169631E-3</v>
      </c>
      <c r="P375" s="6">
        <f t="shared" si="43"/>
        <v>-2.3014969882792745E-3</v>
      </c>
      <c r="Q375" s="6">
        <f t="shared" si="44"/>
        <v>-1.1976191046715649E-2</v>
      </c>
    </row>
    <row r="376" spans="1:17" ht="28.8" x14ac:dyDescent="0.3">
      <c r="A376">
        <v>375</v>
      </c>
      <c r="B376" s="2" t="s">
        <v>375</v>
      </c>
      <c r="C376" s="3">
        <v>82.6</v>
      </c>
      <c r="D376" s="4">
        <v>495</v>
      </c>
      <c r="E376" s="4">
        <v>21.7</v>
      </c>
      <c r="F376" s="4">
        <v>33.200000000000003</v>
      </c>
      <c r="H376" s="6">
        <f t="shared" si="45"/>
        <v>8.4745762711864753E-3</v>
      </c>
      <c r="I376" s="6">
        <f t="shared" si="46"/>
        <v>1.2121212121212121E-2</v>
      </c>
      <c r="J376" s="6">
        <f t="shared" si="47"/>
        <v>1.8433179723502401E-2</v>
      </c>
      <c r="K376" s="6">
        <f t="shared" si="48"/>
        <v>1.2048192771084293E-2</v>
      </c>
      <c r="L376" s="6"/>
      <c r="N376" s="6">
        <f t="shared" si="41"/>
        <v>8.4388686458646035E-3</v>
      </c>
      <c r="O376" s="6">
        <f t="shared" si="42"/>
        <v>1.2048338516174574E-2</v>
      </c>
      <c r="P376" s="6">
        <f t="shared" si="43"/>
        <v>1.8265347977293404E-2</v>
      </c>
      <c r="Q376" s="6">
        <f t="shared" si="44"/>
        <v>1.197619104671562E-2</v>
      </c>
    </row>
    <row r="377" spans="1:17" ht="28.8" x14ac:dyDescent="0.3">
      <c r="A377">
        <v>376</v>
      </c>
      <c r="B377" s="2" t="s">
        <v>376</v>
      </c>
      <c r="C377" s="3">
        <v>83.3</v>
      </c>
      <c r="D377" s="4">
        <v>501</v>
      </c>
      <c r="E377" s="4">
        <v>22.1</v>
      </c>
      <c r="F377" s="4">
        <v>33.6</v>
      </c>
      <c r="H377" s="6">
        <f t="shared" si="45"/>
        <v>-8.4033613445378495E-3</v>
      </c>
      <c r="I377" s="6">
        <f t="shared" si="46"/>
        <v>3.9920159680638719E-3</v>
      </c>
      <c r="J377" s="6">
        <f t="shared" si="47"/>
        <v>2.2624434389138985E-3</v>
      </c>
      <c r="K377" s="6">
        <f t="shared" si="48"/>
        <v>1.0416666666666708E-2</v>
      </c>
      <c r="L377" s="6"/>
      <c r="N377" s="6">
        <f t="shared" si="41"/>
        <v>-8.4388686458647076E-3</v>
      </c>
      <c r="O377" s="6">
        <f t="shared" si="42"/>
        <v>3.9840690148745129E-3</v>
      </c>
      <c r="P377" s="6">
        <f t="shared" si="43"/>
        <v>2.259887967437283E-3</v>
      </c>
      <c r="Q377" s="6">
        <f t="shared" si="44"/>
        <v>1.0362787035546658E-2</v>
      </c>
    </row>
    <row r="378" spans="1:17" ht="28.8" x14ac:dyDescent="0.3">
      <c r="A378">
        <v>377</v>
      </c>
      <c r="B378" s="2" t="s">
        <v>377</v>
      </c>
      <c r="C378" s="3">
        <v>82.6</v>
      </c>
      <c r="D378" s="4">
        <v>503</v>
      </c>
      <c r="E378" s="4">
        <v>22.15</v>
      </c>
      <c r="F378" s="4">
        <v>33.950000000000003</v>
      </c>
      <c r="H378" s="6">
        <f t="shared" si="45"/>
        <v>1.5738498789346387E-2</v>
      </c>
      <c r="I378" s="6">
        <f t="shared" si="46"/>
        <v>-6.958250497017893E-3</v>
      </c>
      <c r="J378" s="6">
        <f t="shared" si="47"/>
        <v>9.029345372460626E-3</v>
      </c>
      <c r="K378" s="6">
        <f t="shared" si="48"/>
        <v>-4.4182621502210804E-3</v>
      </c>
      <c r="L378" s="6"/>
      <c r="N378" s="6">
        <f t="shared" si="41"/>
        <v>1.5615932946228164E-2</v>
      </c>
      <c r="O378" s="6">
        <f t="shared" si="42"/>
        <v>-6.9825720111310313E-3</v>
      </c>
      <c r="P378" s="6">
        <f t="shared" si="43"/>
        <v>8.9888245684332808E-3</v>
      </c>
      <c r="Q378" s="6">
        <f t="shared" si="44"/>
        <v>-4.4280515157322439E-3</v>
      </c>
    </row>
    <row r="379" spans="1:17" ht="28.8" x14ac:dyDescent="0.3">
      <c r="A379">
        <v>378</v>
      </c>
      <c r="B379" s="2" t="s">
        <v>378</v>
      </c>
      <c r="C379" s="3">
        <v>83.9</v>
      </c>
      <c r="D379" s="4">
        <v>499.5</v>
      </c>
      <c r="E379" s="4">
        <v>22.35</v>
      </c>
      <c r="F379" s="4">
        <v>33.799999999999997</v>
      </c>
      <c r="H379" s="6">
        <f t="shared" si="45"/>
        <v>-4.7675804529202104E-3</v>
      </c>
      <c r="I379" s="6">
        <f t="shared" si="46"/>
        <v>-9.0090090090090089E-3</v>
      </c>
      <c r="J379" s="6">
        <f t="shared" si="47"/>
        <v>0</v>
      </c>
      <c r="K379" s="6">
        <f t="shared" si="48"/>
        <v>-1.1834319526627177E-2</v>
      </c>
      <c r="L379" s="6"/>
      <c r="N379" s="6">
        <f t="shared" si="41"/>
        <v>-4.7789816163508036E-3</v>
      </c>
      <c r="O379" s="6">
        <f t="shared" si="42"/>
        <v>-9.0498355199179273E-3</v>
      </c>
      <c r="P379" s="6">
        <f t="shared" si="43"/>
        <v>0</v>
      </c>
      <c r="Q379" s="6">
        <f t="shared" si="44"/>
        <v>-1.1904902506318314E-2</v>
      </c>
    </row>
    <row r="380" spans="1:17" ht="28.8" x14ac:dyDescent="0.3">
      <c r="A380">
        <v>379</v>
      </c>
      <c r="B380" s="2" t="s">
        <v>379</v>
      </c>
      <c r="C380" s="3">
        <v>83.5</v>
      </c>
      <c r="D380" s="4">
        <v>495</v>
      </c>
      <c r="E380" s="4">
        <v>22.35</v>
      </c>
      <c r="F380" s="4">
        <v>33.4</v>
      </c>
      <c r="H380" s="6">
        <f t="shared" si="45"/>
        <v>5.9880239520958087E-3</v>
      </c>
      <c r="I380" s="6">
        <f t="shared" si="46"/>
        <v>1.4141414141414142E-2</v>
      </c>
      <c r="J380" s="6">
        <f t="shared" si="47"/>
        <v>2.0134228187919431E-2</v>
      </c>
      <c r="K380" s="6">
        <f t="shared" si="48"/>
        <v>2.0958083832335415E-2</v>
      </c>
      <c r="L380" s="6"/>
      <c r="N380" s="6">
        <f t="shared" si="41"/>
        <v>5.9701669865037544E-3</v>
      </c>
      <c r="O380" s="6">
        <f t="shared" si="42"/>
        <v>1.4042357123038984E-2</v>
      </c>
      <c r="P380" s="6">
        <f t="shared" si="43"/>
        <v>1.9934214900817111E-2</v>
      </c>
      <c r="Q380" s="6">
        <f t="shared" si="44"/>
        <v>2.0741484306816372E-2</v>
      </c>
    </row>
    <row r="381" spans="1:17" ht="28.8" x14ac:dyDescent="0.3">
      <c r="A381">
        <v>380</v>
      </c>
      <c r="B381" s="2" t="s">
        <v>380</v>
      </c>
      <c r="C381" s="3">
        <v>84</v>
      </c>
      <c r="D381" s="4">
        <v>502</v>
      </c>
      <c r="E381" s="4">
        <v>22.8</v>
      </c>
      <c r="F381" s="4">
        <v>34.1</v>
      </c>
      <c r="H381" s="6">
        <f t="shared" si="45"/>
        <v>1.1904761904761227E-3</v>
      </c>
      <c r="I381" s="6">
        <f t="shared" si="46"/>
        <v>-1.9920318725099601E-3</v>
      </c>
      <c r="J381" s="6">
        <f t="shared" si="47"/>
        <v>1.0964912280701754E-2</v>
      </c>
      <c r="K381" s="6">
        <f t="shared" si="48"/>
        <v>-1.4662756598240468E-2</v>
      </c>
      <c r="L381" s="6"/>
      <c r="N381" s="6">
        <f t="shared" si="41"/>
        <v>1.1897681355887508E-3</v>
      </c>
      <c r="O381" s="6">
        <f t="shared" si="42"/>
        <v>-1.9940186068643953E-3</v>
      </c>
      <c r="P381" s="6">
        <f t="shared" si="43"/>
        <v>1.0905233482262527E-2</v>
      </c>
      <c r="Q381" s="6">
        <f t="shared" si="44"/>
        <v>-1.4771317320312543E-2</v>
      </c>
    </row>
    <row r="382" spans="1:17" ht="28.8" x14ac:dyDescent="0.3">
      <c r="A382">
        <v>381</v>
      </c>
      <c r="B382" s="2" t="s">
        <v>381</v>
      </c>
      <c r="C382" s="3">
        <v>84.1</v>
      </c>
      <c r="D382" s="4">
        <v>501</v>
      </c>
      <c r="E382" s="4">
        <v>23.05</v>
      </c>
      <c r="F382" s="4">
        <v>33.6</v>
      </c>
      <c r="H382" s="6">
        <f t="shared" si="45"/>
        <v>4.756242568371055E-3</v>
      </c>
      <c r="I382" s="6">
        <f t="shared" si="46"/>
        <v>1.5968063872255488E-2</v>
      </c>
      <c r="J382" s="6">
        <f t="shared" si="47"/>
        <v>2.1691973969631545E-3</v>
      </c>
      <c r="K382" s="6">
        <f t="shared" si="48"/>
        <v>1.3392857142857015E-2</v>
      </c>
      <c r="L382" s="6"/>
      <c r="N382" s="6">
        <f t="shared" si="41"/>
        <v>4.7449673842259541E-3</v>
      </c>
      <c r="O382" s="6">
        <f t="shared" si="42"/>
        <v>1.5841915465657923E-2</v>
      </c>
      <c r="P382" s="6">
        <f t="shared" si="43"/>
        <v>2.1668480850902932E-3</v>
      </c>
      <c r="Q382" s="6">
        <f t="shared" si="44"/>
        <v>1.3303965626362666E-2</v>
      </c>
    </row>
    <row r="383" spans="1:17" ht="28.8" x14ac:dyDescent="0.3">
      <c r="A383">
        <v>382</v>
      </c>
      <c r="B383" s="2" t="s">
        <v>382</v>
      </c>
      <c r="C383" s="3">
        <v>84.5</v>
      </c>
      <c r="D383" s="4">
        <v>509</v>
      </c>
      <c r="E383" s="4">
        <v>23.1</v>
      </c>
      <c r="F383" s="4">
        <v>34.049999999999997</v>
      </c>
      <c r="H383" s="6">
        <f t="shared" si="45"/>
        <v>0</v>
      </c>
      <c r="I383" s="6">
        <f t="shared" si="46"/>
        <v>-9.823182711198428E-3</v>
      </c>
      <c r="J383" s="6">
        <f t="shared" si="47"/>
        <v>6.4935064935064315E-3</v>
      </c>
      <c r="K383" s="6">
        <f t="shared" si="48"/>
        <v>1.174743024963306E-2</v>
      </c>
      <c r="L383" s="6"/>
      <c r="N383" s="6">
        <f t="shared" si="41"/>
        <v>0</v>
      </c>
      <c r="O383" s="6">
        <f t="shared" si="42"/>
        <v>-9.8717484791541171E-3</v>
      </c>
      <c r="P383" s="6">
        <f t="shared" si="43"/>
        <v>6.4725145056172984E-3</v>
      </c>
      <c r="Q383" s="6">
        <f t="shared" si="44"/>
        <v>1.1678964864146294E-2</v>
      </c>
    </row>
    <row r="384" spans="1:17" ht="28.8" x14ac:dyDescent="0.3">
      <c r="A384">
        <v>383</v>
      </c>
      <c r="B384" s="2" t="s">
        <v>383</v>
      </c>
      <c r="C384" s="3">
        <v>84.5</v>
      </c>
      <c r="D384" s="4">
        <v>504</v>
      </c>
      <c r="E384" s="4">
        <v>23.25</v>
      </c>
      <c r="F384" s="4">
        <v>34.450000000000003</v>
      </c>
      <c r="H384" s="6">
        <f t="shared" si="45"/>
        <v>-1.0650887573964565E-2</v>
      </c>
      <c r="I384" s="6">
        <f t="shared" si="46"/>
        <v>-2.3809523809523808E-2</v>
      </c>
      <c r="J384" s="6">
        <f t="shared" si="47"/>
        <v>-6.4516129032257457E-3</v>
      </c>
      <c r="K384" s="6">
        <f t="shared" si="48"/>
        <v>-3.918722786647319E-2</v>
      </c>
      <c r="L384" s="6"/>
      <c r="N384" s="6">
        <f t="shared" si="41"/>
        <v>-1.0708014272472324E-2</v>
      </c>
      <c r="O384" s="6">
        <f t="shared" si="42"/>
        <v>-2.409755157906053E-2</v>
      </c>
      <c r="P384" s="6">
        <f t="shared" si="43"/>
        <v>-6.4725145056173669E-3</v>
      </c>
      <c r="Q384" s="6">
        <f t="shared" si="44"/>
        <v>-3.9975715076650431E-2</v>
      </c>
    </row>
    <row r="385" spans="1:17" ht="28.8" x14ac:dyDescent="0.3">
      <c r="A385">
        <v>384</v>
      </c>
      <c r="B385" s="2" t="s">
        <v>384</v>
      </c>
      <c r="C385" s="3">
        <v>83.6</v>
      </c>
      <c r="D385" s="4">
        <v>492</v>
      </c>
      <c r="E385" s="4">
        <v>23.1</v>
      </c>
      <c r="F385" s="4">
        <v>33.1</v>
      </c>
      <c r="H385" s="6">
        <f t="shared" si="45"/>
        <v>3.5885167464116195E-3</v>
      </c>
      <c r="I385" s="6">
        <f t="shared" si="46"/>
        <v>1.8292682926829267E-2</v>
      </c>
      <c r="J385" s="6">
        <f t="shared" si="47"/>
        <v>-4.3290043290043906E-3</v>
      </c>
      <c r="K385" s="6">
        <f t="shared" si="48"/>
        <v>-3.3232628398791583E-2</v>
      </c>
      <c r="L385" s="6"/>
      <c r="N385" s="6">
        <f t="shared" si="41"/>
        <v>3.5820933825046557E-3</v>
      </c>
      <c r="O385" s="6">
        <f t="shared" si="42"/>
        <v>1.8127384592556701E-2</v>
      </c>
      <c r="P385" s="6">
        <f t="shared" si="43"/>
        <v>-4.3384015985982417E-3</v>
      </c>
      <c r="Q385" s="6">
        <f t="shared" si="44"/>
        <v>-3.3797379583290731E-2</v>
      </c>
    </row>
    <row r="386" spans="1:17" ht="28.8" x14ac:dyDescent="0.3">
      <c r="A386">
        <v>385</v>
      </c>
      <c r="B386" s="2" t="s">
        <v>385</v>
      </c>
      <c r="C386" s="3">
        <v>83.9</v>
      </c>
      <c r="D386" s="4">
        <v>501</v>
      </c>
      <c r="E386" s="4">
        <v>23</v>
      </c>
      <c r="F386" s="4">
        <v>32</v>
      </c>
      <c r="H386" s="6">
        <f t="shared" si="45"/>
        <v>-1.6686531585220567E-2</v>
      </c>
      <c r="I386" s="6">
        <f t="shared" si="46"/>
        <v>-1.996007984031936E-3</v>
      </c>
      <c r="J386" s="6">
        <f t="shared" si="47"/>
        <v>-2.1739130434782917E-3</v>
      </c>
      <c r="K386" s="6">
        <f t="shared" si="48"/>
        <v>1.5624999999999112E-3</v>
      </c>
      <c r="L386" s="6"/>
      <c r="N386" s="6">
        <f t="shared" ref="N386:N449" si="49">LN(C387/C386)</f>
        <v>-1.6827320132525293E-2</v>
      </c>
      <c r="O386" s="6">
        <f t="shared" ref="O386:O449" si="50">LN(D387/D386)</f>
        <v>-1.9980026626731087E-3</v>
      </c>
      <c r="P386" s="6">
        <f t="shared" ref="P386:P449" si="51">LN(E387/E386)</f>
        <v>-2.1762794225955173E-3</v>
      </c>
      <c r="Q386" s="6">
        <f t="shared" ref="Q386:Q449" si="52">LN(F387/F386)</f>
        <v>1.5612805669524105E-3</v>
      </c>
    </row>
    <row r="387" spans="1:17" ht="28.8" x14ac:dyDescent="0.3">
      <c r="A387">
        <v>386</v>
      </c>
      <c r="B387" s="2" t="s">
        <v>386</v>
      </c>
      <c r="C387" s="3">
        <v>82.5</v>
      </c>
      <c r="D387" s="4">
        <v>500</v>
      </c>
      <c r="E387" s="4">
        <v>22.95</v>
      </c>
      <c r="F387" s="4">
        <v>32.049999999999997</v>
      </c>
      <c r="H387" s="6">
        <f t="shared" ref="H387:H450" si="53">(C388-C387)/C387</f>
        <v>7.2727272727272042E-3</v>
      </c>
      <c r="I387" s="6">
        <f t="shared" ref="I387:I450" si="54">(D388-D387)/D387</f>
        <v>3.2000000000000001E-2</v>
      </c>
      <c r="J387" s="6">
        <f t="shared" ref="J387:J450" si="55">(E388-E387)/E387</f>
        <v>1.5250544662309431E-2</v>
      </c>
      <c r="K387" s="6">
        <f t="shared" ref="K387:K450" si="56">(F388-F387)/F387</f>
        <v>2.8081123244929979E-2</v>
      </c>
      <c r="L387" s="6"/>
      <c r="N387" s="6">
        <f t="shared" si="49"/>
        <v>7.246408520767033E-3</v>
      </c>
      <c r="O387" s="6">
        <f t="shared" si="50"/>
        <v>3.1498667059371016E-2</v>
      </c>
      <c r="P387" s="6">
        <f t="shared" si="51"/>
        <v>1.5135424065100813E-2</v>
      </c>
      <c r="Q387" s="6">
        <f t="shared" si="52"/>
        <v>2.7694077581837437E-2</v>
      </c>
    </row>
    <row r="388" spans="1:17" ht="28.8" x14ac:dyDescent="0.3">
      <c r="A388">
        <v>387</v>
      </c>
      <c r="B388" s="2" t="s">
        <v>387</v>
      </c>
      <c r="C388" s="3">
        <v>83.1</v>
      </c>
      <c r="D388" s="4">
        <v>516</v>
      </c>
      <c r="E388" s="4">
        <v>23.3</v>
      </c>
      <c r="F388" s="4">
        <v>32.950000000000003</v>
      </c>
      <c r="H388" s="6">
        <f t="shared" si="53"/>
        <v>-3.6101083032490633E-3</v>
      </c>
      <c r="I388" s="6">
        <f t="shared" si="54"/>
        <v>-7.7519379844961239E-3</v>
      </c>
      <c r="J388" s="6">
        <f t="shared" si="55"/>
        <v>8.5836909871244323E-3</v>
      </c>
      <c r="K388" s="6">
        <f t="shared" si="56"/>
        <v>8.3459787556904391E-2</v>
      </c>
      <c r="L388" s="6"/>
      <c r="N388" s="6">
        <f t="shared" si="49"/>
        <v>-3.6166404701884389E-3</v>
      </c>
      <c r="O388" s="6">
        <f t="shared" si="50"/>
        <v>-7.7821404420549628E-3</v>
      </c>
      <c r="P388" s="6">
        <f t="shared" si="51"/>
        <v>8.5470605784583476E-3</v>
      </c>
      <c r="Q388" s="6">
        <f t="shared" si="52"/>
        <v>8.015942783707708E-2</v>
      </c>
    </row>
    <row r="389" spans="1:17" ht="28.8" x14ac:dyDescent="0.3">
      <c r="A389">
        <v>388</v>
      </c>
      <c r="B389" s="2" t="s">
        <v>388</v>
      </c>
      <c r="C389" s="3">
        <v>82.8</v>
      </c>
      <c r="D389" s="4">
        <v>512</v>
      </c>
      <c r="E389" s="4">
        <v>23.5</v>
      </c>
      <c r="F389" s="4">
        <v>35.700000000000003</v>
      </c>
      <c r="H389" s="6">
        <f t="shared" si="53"/>
        <v>-2.4154589371981022E-3</v>
      </c>
      <c r="I389" s="6">
        <f t="shared" si="54"/>
        <v>-3.90625E-3</v>
      </c>
      <c r="J389" s="6">
        <f t="shared" si="55"/>
        <v>1.7021276595744619E-2</v>
      </c>
      <c r="K389" s="6">
        <f t="shared" si="56"/>
        <v>2.5210084033613404E-2</v>
      </c>
      <c r="L389" s="6"/>
      <c r="N389" s="6">
        <f t="shared" si="49"/>
        <v>-2.4183808642816379E-3</v>
      </c>
      <c r="O389" s="6">
        <f t="shared" si="50"/>
        <v>-3.9138993211363287E-3</v>
      </c>
      <c r="P389" s="6">
        <f t="shared" si="51"/>
        <v>1.6878037787351731E-2</v>
      </c>
      <c r="Q389" s="6">
        <f t="shared" si="52"/>
        <v>2.4897551621727087E-2</v>
      </c>
    </row>
    <row r="390" spans="1:17" ht="28.8" x14ac:dyDescent="0.3">
      <c r="A390">
        <v>389</v>
      </c>
      <c r="B390" s="2" t="s">
        <v>389</v>
      </c>
      <c r="C390" s="3">
        <v>82.6</v>
      </c>
      <c r="D390" s="4">
        <v>510</v>
      </c>
      <c r="E390" s="4">
        <v>23.9</v>
      </c>
      <c r="F390" s="4">
        <v>36.6</v>
      </c>
      <c r="H390" s="6">
        <f t="shared" si="53"/>
        <v>-8.4745762711863036E-3</v>
      </c>
      <c r="I390" s="6">
        <f t="shared" si="54"/>
        <v>-1.9607843137254902E-2</v>
      </c>
      <c r="J390" s="6">
        <f t="shared" si="55"/>
        <v>1.8828451882845307E-2</v>
      </c>
      <c r="K390" s="6">
        <f t="shared" si="56"/>
        <v>-5.4644808743170171E-3</v>
      </c>
      <c r="L390" s="6"/>
      <c r="N390" s="6">
        <f t="shared" si="49"/>
        <v>-8.5106896679085064E-3</v>
      </c>
      <c r="O390" s="6">
        <f t="shared" si="50"/>
        <v>-1.9802627296179754E-2</v>
      </c>
      <c r="P390" s="6">
        <f t="shared" si="51"/>
        <v>1.8653390591133835E-2</v>
      </c>
      <c r="Q390" s="6">
        <f t="shared" si="52"/>
        <v>-5.4794657646257076E-3</v>
      </c>
    </row>
    <row r="391" spans="1:17" ht="28.8" x14ac:dyDescent="0.3">
      <c r="A391">
        <v>390</v>
      </c>
      <c r="B391" s="2" t="s">
        <v>390</v>
      </c>
      <c r="C391" s="3">
        <v>81.900000000000006</v>
      </c>
      <c r="D391" s="4">
        <v>500</v>
      </c>
      <c r="E391" s="4">
        <v>24.35</v>
      </c>
      <c r="F391" s="4">
        <v>36.4</v>
      </c>
      <c r="H391" s="6">
        <f t="shared" si="53"/>
        <v>9.7680097680097333E-3</v>
      </c>
      <c r="I391" s="6">
        <f t="shared" si="54"/>
        <v>2.8000000000000001E-2</v>
      </c>
      <c r="J391" s="6">
        <f t="shared" si="55"/>
        <v>-3.9014373716632557E-2</v>
      </c>
      <c r="K391" s="6">
        <f t="shared" si="56"/>
        <v>9.6153846153846541E-3</v>
      </c>
      <c r="L391" s="6"/>
      <c r="N391" s="6">
        <f t="shared" si="49"/>
        <v>9.7206111706218557E-3</v>
      </c>
      <c r="O391" s="6">
        <f t="shared" si="50"/>
        <v>2.7615167032973391E-2</v>
      </c>
      <c r="P391" s="6">
        <f t="shared" si="51"/>
        <v>-3.9795827164943134E-2</v>
      </c>
      <c r="Q391" s="6">
        <f t="shared" si="52"/>
        <v>9.5694510161506725E-3</v>
      </c>
    </row>
    <row r="392" spans="1:17" ht="28.8" x14ac:dyDescent="0.3">
      <c r="A392">
        <v>391</v>
      </c>
      <c r="B392" s="2" t="s">
        <v>391</v>
      </c>
      <c r="C392" s="3">
        <v>82.7</v>
      </c>
      <c r="D392" s="4">
        <v>514</v>
      </c>
      <c r="E392" s="4">
        <v>23.4</v>
      </c>
      <c r="F392" s="4">
        <v>36.75</v>
      </c>
      <c r="H392" s="6">
        <f t="shared" si="53"/>
        <v>1.088270858524778E-2</v>
      </c>
      <c r="I392" s="6">
        <f t="shared" si="54"/>
        <v>5.8365758754863814E-3</v>
      </c>
      <c r="J392" s="6">
        <f t="shared" si="55"/>
        <v>8.5470085470086693E-3</v>
      </c>
      <c r="K392" s="6">
        <f t="shared" si="56"/>
        <v>-1.3605442176870748E-2</v>
      </c>
      <c r="L392" s="6"/>
      <c r="N392" s="6">
        <f t="shared" si="49"/>
        <v>1.0823918061010294E-2</v>
      </c>
      <c r="O392" s="6">
        <f t="shared" si="50"/>
        <v>5.8196090532640025E-3</v>
      </c>
      <c r="P392" s="6">
        <f t="shared" si="51"/>
        <v>8.5106896679088308E-3</v>
      </c>
      <c r="Q392" s="6">
        <f t="shared" si="52"/>
        <v>-1.3698844358161915E-2</v>
      </c>
    </row>
    <row r="393" spans="1:17" ht="28.8" x14ac:dyDescent="0.3">
      <c r="A393">
        <v>392</v>
      </c>
      <c r="B393" s="2" t="s">
        <v>392</v>
      </c>
      <c r="C393" s="3">
        <v>83.6</v>
      </c>
      <c r="D393" s="4">
        <v>517</v>
      </c>
      <c r="E393" s="4">
        <v>23.6</v>
      </c>
      <c r="F393" s="4">
        <v>36.25</v>
      </c>
      <c r="H393" s="6">
        <f t="shared" si="53"/>
        <v>1.1961722488038277E-2</v>
      </c>
      <c r="I393" s="6">
        <f t="shared" si="54"/>
        <v>1.160541586073501E-2</v>
      </c>
      <c r="J393" s="6">
        <f t="shared" si="55"/>
        <v>0</v>
      </c>
      <c r="K393" s="6">
        <f t="shared" si="56"/>
        <v>2.6206896551724215E-2</v>
      </c>
      <c r="L393" s="6"/>
      <c r="N393" s="6">
        <f t="shared" si="49"/>
        <v>1.1890746521521554E-2</v>
      </c>
      <c r="O393" s="6">
        <f t="shared" si="50"/>
        <v>1.1538589556493806E-2</v>
      </c>
      <c r="P393" s="6">
        <f t="shared" si="51"/>
        <v>0</v>
      </c>
      <c r="Q393" s="6">
        <f t="shared" si="52"/>
        <v>2.5869379978417095E-2</v>
      </c>
    </row>
    <row r="394" spans="1:17" ht="28.8" x14ac:dyDescent="0.3">
      <c r="A394">
        <v>393</v>
      </c>
      <c r="B394" s="2" t="s">
        <v>393</v>
      </c>
      <c r="C394" s="3">
        <v>84.6</v>
      </c>
      <c r="D394" s="4">
        <v>523</v>
      </c>
      <c r="E394" s="4">
        <v>23.6</v>
      </c>
      <c r="F394" s="4">
        <v>37.200000000000003</v>
      </c>
      <c r="H394" s="6">
        <f t="shared" si="53"/>
        <v>-2.3640661938532938E-3</v>
      </c>
      <c r="I394" s="6">
        <f t="shared" si="54"/>
        <v>3.8240917782026767E-3</v>
      </c>
      <c r="J394" s="6">
        <f t="shared" si="55"/>
        <v>-2.1186440677966401E-3</v>
      </c>
      <c r="K394" s="6">
        <f t="shared" si="56"/>
        <v>-1.2096774193548463E-2</v>
      </c>
      <c r="L394" s="6"/>
      <c r="N394" s="6">
        <f t="shared" si="49"/>
        <v>-2.3668650102660568E-3</v>
      </c>
      <c r="O394" s="6">
        <f t="shared" si="50"/>
        <v>3.8167985267008112E-3</v>
      </c>
      <c r="P394" s="6">
        <f t="shared" si="51"/>
        <v>-2.1208915691376244E-3</v>
      </c>
      <c r="Q394" s="6">
        <f t="shared" si="52"/>
        <v>-1.2170535620255291E-2</v>
      </c>
    </row>
    <row r="395" spans="1:17" ht="28.8" x14ac:dyDescent="0.3">
      <c r="A395">
        <v>394</v>
      </c>
      <c r="B395" s="2" t="s">
        <v>394</v>
      </c>
      <c r="C395" s="3">
        <v>84.4</v>
      </c>
      <c r="D395" s="4">
        <v>525</v>
      </c>
      <c r="E395" s="4">
        <v>23.55</v>
      </c>
      <c r="F395" s="4">
        <v>36.75</v>
      </c>
      <c r="H395" s="6">
        <f t="shared" si="53"/>
        <v>8.293838862559107E-3</v>
      </c>
      <c r="I395" s="6">
        <f t="shared" si="54"/>
        <v>3.8095238095238095E-3</v>
      </c>
      <c r="J395" s="6">
        <f t="shared" si="55"/>
        <v>2.1231422505308159E-3</v>
      </c>
      <c r="K395" s="6">
        <f t="shared" si="56"/>
        <v>-5.442176870748377E-3</v>
      </c>
      <c r="L395" s="6"/>
      <c r="N395" s="6">
        <f t="shared" si="49"/>
        <v>8.2596339774168581E-3</v>
      </c>
      <c r="O395" s="6">
        <f t="shared" si="50"/>
        <v>3.8022859497384787E-3</v>
      </c>
      <c r="P395" s="6">
        <f t="shared" si="51"/>
        <v>2.1208915691376296E-3</v>
      </c>
      <c r="Q395" s="6">
        <f t="shared" si="52"/>
        <v>-5.4570394630582006E-3</v>
      </c>
    </row>
    <row r="396" spans="1:17" ht="28.8" x14ac:dyDescent="0.3">
      <c r="A396">
        <v>395</v>
      </c>
      <c r="B396" s="2" t="s">
        <v>395</v>
      </c>
      <c r="C396" s="3">
        <v>85.1</v>
      </c>
      <c r="D396" s="4">
        <v>527</v>
      </c>
      <c r="E396" s="4">
        <v>23.6</v>
      </c>
      <c r="F396" s="4">
        <v>36.549999999999997</v>
      </c>
      <c r="H396" s="6">
        <f t="shared" si="53"/>
        <v>5.8754406580493537E-3</v>
      </c>
      <c r="I396" s="6">
        <f t="shared" si="54"/>
        <v>-1.3282732447817837E-2</v>
      </c>
      <c r="J396" s="6">
        <f t="shared" si="55"/>
        <v>-6.3559322033899203E-3</v>
      </c>
      <c r="K396" s="6">
        <f t="shared" si="56"/>
        <v>6.8399452804377573E-3</v>
      </c>
      <c r="L396" s="6"/>
      <c r="N396" s="6">
        <f t="shared" si="49"/>
        <v>5.8582475683680701E-3</v>
      </c>
      <c r="O396" s="6">
        <f t="shared" si="50"/>
        <v>-1.3371736965889308E-2</v>
      </c>
      <c r="P396" s="6">
        <f t="shared" si="51"/>
        <v>-6.3762171392761089E-3</v>
      </c>
      <c r="Q396" s="6">
        <f t="shared" si="52"/>
        <v>6.8166589790977202E-3</v>
      </c>
    </row>
    <row r="397" spans="1:17" ht="28.8" x14ac:dyDescent="0.3">
      <c r="A397">
        <v>396</v>
      </c>
      <c r="B397" s="2" t="s">
        <v>396</v>
      </c>
      <c r="C397" s="3">
        <v>85.6</v>
      </c>
      <c r="D397" s="4">
        <v>520</v>
      </c>
      <c r="E397" s="4">
        <v>23.45</v>
      </c>
      <c r="F397" s="4">
        <v>36.799999999999997</v>
      </c>
      <c r="H397" s="6">
        <f t="shared" si="53"/>
        <v>1.1682242990655202E-3</v>
      </c>
      <c r="I397" s="6">
        <f t="shared" si="54"/>
        <v>-1.9230769230769232E-3</v>
      </c>
      <c r="J397" s="6">
        <f t="shared" si="55"/>
        <v>-4.2643923240937255E-3</v>
      </c>
      <c r="K397" s="6">
        <f t="shared" si="56"/>
        <v>5.4347826086957301E-3</v>
      </c>
      <c r="L397" s="6"/>
      <c r="N397" s="6">
        <f t="shared" si="49"/>
        <v>1.1675424560378682E-3</v>
      </c>
      <c r="O397" s="6">
        <f t="shared" si="50"/>
        <v>-1.9249284095843938E-3</v>
      </c>
      <c r="P397" s="6">
        <f t="shared" si="51"/>
        <v>-4.2735107773819378E-3</v>
      </c>
      <c r="Q397" s="6">
        <f t="shared" si="52"/>
        <v>5.4200674693393345E-3</v>
      </c>
    </row>
    <row r="398" spans="1:17" ht="28.8" x14ac:dyDescent="0.3">
      <c r="A398">
        <v>397</v>
      </c>
      <c r="B398" s="2" t="s">
        <v>397</v>
      </c>
      <c r="C398" s="3">
        <v>85.7</v>
      </c>
      <c r="D398" s="4">
        <v>519</v>
      </c>
      <c r="E398" s="4">
        <v>23.35</v>
      </c>
      <c r="F398" s="4">
        <v>37</v>
      </c>
      <c r="H398" s="6">
        <f t="shared" si="53"/>
        <v>-2.3337222870478745E-3</v>
      </c>
      <c r="I398" s="6">
        <f t="shared" si="54"/>
        <v>-1.7341040462427744E-2</v>
      </c>
      <c r="J398" s="6">
        <f t="shared" si="55"/>
        <v>-6.423982869379106E-3</v>
      </c>
      <c r="K398" s="6">
        <f t="shared" si="56"/>
        <v>1.3513513513512744E-3</v>
      </c>
      <c r="L398" s="6"/>
      <c r="N398" s="6">
        <f t="shared" si="49"/>
        <v>-2.3364496610195989E-3</v>
      </c>
      <c r="O398" s="6">
        <f t="shared" si="50"/>
        <v>-1.749315744751723E-2</v>
      </c>
      <c r="P398" s="6">
        <f t="shared" si="51"/>
        <v>-6.4447054426420951E-3</v>
      </c>
      <c r="Q398" s="6">
        <f t="shared" si="52"/>
        <v>1.3504390978713249E-3</v>
      </c>
    </row>
    <row r="399" spans="1:17" ht="28.8" x14ac:dyDescent="0.3">
      <c r="A399">
        <v>398</v>
      </c>
      <c r="B399" s="2" t="s">
        <v>398</v>
      </c>
      <c r="C399" s="3">
        <v>85.5</v>
      </c>
      <c r="D399" s="4">
        <v>510</v>
      </c>
      <c r="E399" s="4">
        <v>23.2</v>
      </c>
      <c r="F399" s="4">
        <v>37.049999999999997</v>
      </c>
      <c r="H399" s="6">
        <f t="shared" si="53"/>
        <v>-1.052631578947375E-2</v>
      </c>
      <c r="I399" s="6">
        <f t="shared" si="54"/>
        <v>-1.1764705882352941E-2</v>
      </c>
      <c r="J399" s="6">
        <f t="shared" si="55"/>
        <v>-1.2931034482758652E-2</v>
      </c>
      <c r="K399" s="6">
        <f t="shared" si="56"/>
        <v>-1.3495276653170624E-3</v>
      </c>
      <c r="L399" s="6"/>
      <c r="N399" s="6">
        <f t="shared" si="49"/>
        <v>-1.0582109330536972E-2</v>
      </c>
      <c r="O399" s="6">
        <f t="shared" si="50"/>
        <v>-1.1834457647002796E-2</v>
      </c>
      <c r="P399" s="6">
        <f t="shared" si="51"/>
        <v>-1.3015368112070361E-2</v>
      </c>
      <c r="Q399" s="6">
        <f t="shared" si="52"/>
        <v>-1.3504390978713512E-3</v>
      </c>
    </row>
    <row r="400" spans="1:17" ht="28.8" x14ac:dyDescent="0.3">
      <c r="A400">
        <v>399</v>
      </c>
      <c r="B400" s="2" t="s">
        <v>399</v>
      </c>
      <c r="C400" s="3">
        <v>84.6</v>
      </c>
      <c r="D400" s="4">
        <v>504</v>
      </c>
      <c r="E400" s="4">
        <v>22.9</v>
      </c>
      <c r="F400" s="4">
        <v>37</v>
      </c>
      <c r="H400" s="6">
        <f t="shared" si="53"/>
        <v>5.9101654846335705E-3</v>
      </c>
      <c r="I400" s="6">
        <f t="shared" si="54"/>
        <v>-1.984126984126984E-3</v>
      </c>
      <c r="J400" s="6">
        <f t="shared" si="55"/>
        <v>-2.1834061135369938E-3</v>
      </c>
      <c r="K400" s="6">
        <f t="shared" si="56"/>
        <v>-1.3513513513513514E-2</v>
      </c>
      <c r="L400" s="6"/>
      <c r="N400" s="6">
        <f t="shared" si="49"/>
        <v>5.8927689671509197E-3</v>
      </c>
      <c r="O400" s="6">
        <f t="shared" si="50"/>
        <v>-1.9860979716294028E-3</v>
      </c>
      <c r="P400" s="6">
        <f t="shared" si="51"/>
        <v>-2.1857932199800967E-3</v>
      </c>
      <c r="Q400" s="6">
        <f t="shared" si="52"/>
        <v>-1.3605652055778598E-2</v>
      </c>
    </row>
    <row r="401" spans="1:17" ht="28.8" x14ac:dyDescent="0.3">
      <c r="A401">
        <v>400</v>
      </c>
      <c r="B401" s="2" t="s">
        <v>400</v>
      </c>
      <c r="C401" s="3">
        <v>85.1</v>
      </c>
      <c r="D401" s="4">
        <v>503</v>
      </c>
      <c r="E401" s="4">
        <v>22.85</v>
      </c>
      <c r="F401" s="4">
        <v>36.5</v>
      </c>
      <c r="H401" s="6">
        <f t="shared" si="53"/>
        <v>1.5276145710928455E-2</v>
      </c>
      <c r="I401" s="6">
        <f t="shared" si="54"/>
        <v>9.9403578528827041E-3</v>
      </c>
      <c r="J401" s="6">
        <f t="shared" si="55"/>
        <v>1.3129102844638824E-2</v>
      </c>
      <c r="K401" s="6">
        <f t="shared" si="56"/>
        <v>5.8904109589041055E-2</v>
      </c>
      <c r="L401" s="6"/>
      <c r="N401" s="6">
        <f t="shared" si="49"/>
        <v>1.5160640230681666E-2</v>
      </c>
      <c r="O401" s="6">
        <f t="shared" si="50"/>
        <v>9.8912774787427004E-3</v>
      </c>
      <c r="P401" s="6">
        <f t="shared" si="51"/>
        <v>1.3043663192029179E-2</v>
      </c>
      <c r="Q401" s="6">
        <f t="shared" si="52"/>
        <v>5.7234514444985077E-2</v>
      </c>
    </row>
    <row r="402" spans="1:17" ht="28.8" x14ac:dyDescent="0.3">
      <c r="A402">
        <v>401</v>
      </c>
      <c r="B402" s="2" t="s">
        <v>401</v>
      </c>
      <c r="C402" s="3">
        <v>86.4</v>
      </c>
      <c r="D402" s="4">
        <v>508</v>
      </c>
      <c r="E402" s="4">
        <v>23.15</v>
      </c>
      <c r="F402" s="4">
        <v>38.65</v>
      </c>
      <c r="H402" s="6">
        <f t="shared" si="53"/>
        <v>0</v>
      </c>
      <c r="I402" s="6">
        <f t="shared" si="54"/>
        <v>7.874015748031496E-3</v>
      </c>
      <c r="J402" s="6">
        <f t="shared" si="55"/>
        <v>2.1598272138229251E-3</v>
      </c>
      <c r="K402" s="6">
        <f t="shared" si="56"/>
        <v>-7.7619663648123456E-3</v>
      </c>
      <c r="L402" s="6"/>
      <c r="N402" s="6">
        <f t="shared" si="49"/>
        <v>0</v>
      </c>
      <c r="O402" s="6">
        <f t="shared" si="50"/>
        <v>7.8431774610258787E-3</v>
      </c>
      <c r="P402" s="6">
        <f t="shared" si="51"/>
        <v>2.1574981400213143E-3</v>
      </c>
      <c r="Q402" s="6">
        <f t="shared" si="52"/>
        <v>-7.7922472201656552E-3</v>
      </c>
    </row>
    <row r="403" spans="1:17" ht="28.8" x14ac:dyDescent="0.3">
      <c r="A403">
        <v>402</v>
      </c>
      <c r="B403" s="2" t="s">
        <v>402</v>
      </c>
      <c r="C403" s="3">
        <v>86.4</v>
      </c>
      <c r="D403" s="4">
        <v>512</v>
      </c>
      <c r="E403" s="4">
        <v>23.2</v>
      </c>
      <c r="F403" s="4">
        <v>38.35</v>
      </c>
      <c r="H403" s="6">
        <f t="shared" si="53"/>
        <v>-3.1250000000000028E-2</v>
      </c>
      <c r="I403" s="6">
        <f t="shared" si="54"/>
        <v>-2.63671875E-2</v>
      </c>
      <c r="J403" s="6">
        <f t="shared" si="55"/>
        <v>-1.0775862068965518E-2</v>
      </c>
      <c r="K403" s="6">
        <f t="shared" si="56"/>
        <v>1.6949152542372843E-2</v>
      </c>
      <c r="L403" s="6"/>
      <c r="N403" s="6">
        <f t="shared" si="49"/>
        <v>-3.1748698314580298E-2</v>
      </c>
      <c r="O403" s="6">
        <f t="shared" si="50"/>
        <v>-2.6721035637614764E-2</v>
      </c>
      <c r="P403" s="6">
        <f t="shared" si="51"/>
        <v>-1.0834342165710118E-2</v>
      </c>
      <c r="Q403" s="6">
        <f t="shared" si="52"/>
        <v>1.6807118316381191E-2</v>
      </c>
    </row>
    <row r="404" spans="1:17" ht="28.8" x14ac:dyDescent="0.3">
      <c r="A404">
        <v>403</v>
      </c>
      <c r="B404" s="2" t="s">
        <v>403</v>
      </c>
      <c r="C404" s="3">
        <v>83.7</v>
      </c>
      <c r="D404" s="4">
        <v>498.5</v>
      </c>
      <c r="E404" s="4">
        <v>22.95</v>
      </c>
      <c r="F404" s="4">
        <v>39</v>
      </c>
      <c r="H404" s="6">
        <f t="shared" si="53"/>
        <v>-5.9737156511350054E-3</v>
      </c>
      <c r="I404" s="6">
        <f t="shared" si="54"/>
        <v>-5.0150451354062184E-3</v>
      </c>
      <c r="J404" s="6">
        <f t="shared" si="55"/>
        <v>2.1786492374727979E-3</v>
      </c>
      <c r="K404" s="6">
        <f t="shared" si="56"/>
        <v>2.5641025641026005E-3</v>
      </c>
      <c r="L404" s="6"/>
      <c r="N404" s="6">
        <f t="shared" si="49"/>
        <v>-5.9916296682667467E-3</v>
      </c>
      <c r="O404" s="6">
        <f t="shared" si="50"/>
        <v>-5.0276626769655006E-3</v>
      </c>
      <c r="P404" s="6">
        <f t="shared" si="51"/>
        <v>2.17627942259567E-3</v>
      </c>
      <c r="Q404" s="6">
        <f t="shared" si="52"/>
        <v>2.5608208616736505E-3</v>
      </c>
    </row>
    <row r="405" spans="1:17" ht="28.8" x14ac:dyDescent="0.3">
      <c r="A405">
        <v>404</v>
      </c>
      <c r="B405" s="2" t="s">
        <v>404</v>
      </c>
      <c r="C405" s="3">
        <v>83.2</v>
      </c>
      <c r="D405" s="4">
        <v>496</v>
      </c>
      <c r="E405" s="4">
        <v>23</v>
      </c>
      <c r="F405" s="4">
        <v>39.1</v>
      </c>
      <c r="H405" s="6">
        <f t="shared" si="53"/>
        <v>7.2115384615383925E-3</v>
      </c>
      <c r="I405" s="6">
        <f t="shared" si="54"/>
        <v>1.8145161290322582E-2</v>
      </c>
      <c r="J405" s="6">
        <f t="shared" si="55"/>
        <v>1.0869565217391304E-2</v>
      </c>
      <c r="K405" s="6">
        <f t="shared" si="56"/>
        <v>-2.5575447570332843E-3</v>
      </c>
      <c r="L405" s="6"/>
      <c r="N405" s="6">
        <f t="shared" si="49"/>
        <v>7.1856596608743124E-3</v>
      </c>
      <c r="O405" s="6">
        <f t="shared" si="50"/>
        <v>1.798250255043227E-2</v>
      </c>
      <c r="P405" s="6">
        <f t="shared" si="51"/>
        <v>1.0810916104215676E-2</v>
      </c>
      <c r="Q405" s="6">
        <f t="shared" si="52"/>
        <v>-2.5608208616737039E-3</v>
      </c>
    </row>
    <row r="406" spans="1:17" ht="28.8" x14ac:dyDescent="0.3">
      <c r="A406">
        <v>405</v>
      </c>
      <c r="B406" s="2" t="s">
        <v>405</v>
      </c>
      <c r="C406" s="3">
        <v>83.8</v>
      </c>
      <c r="D406" s="4">
        <v>505</v>
      </c>
      <c r="E406" s="4">
        <v>23.25</v>
      </c>
      <c r="F406" s="4">
        <v>39</v>
      </c>
      <c r="H406" s="6">
        <f t="shared" si="53"/>
        <v>-5.9665871121718375E-3</v>
      </c>
      <c r="I406" s="6">
        <f t="shared" si="54"/>
        <v>-2.8712871287128714E-2</v>
      </c>
      <c r="J406" s="6">
        <f t="shared" si="55"/>
        <v>-1.7204301075268755E-2</v>
      </c>
      <c r="K406" s="6">
        <f t="shared" si="56"/>
        <v>3.4615384615384652E-2</v>
      </c>
      <c r="L406" s="6"/>
      <c r="N406" s="6">
        <f t="shared" si="49"/>
        <v>-5.9844583152403067E-3</v>
      </c>
      <c r="O406" s="6">
        <f t="shared" si="50"/>
        <v>-2.9133150269942079E-2</v>
      </c>
      <c r="P406" s="6">
        <f t="shared" si="51"/>
        <v>-1.7354014693151506E-2</v>
      </c>
      <c r="Q406" s="6">
        <f t="shared" si="52"/>
        <v>3.402974858631147E-2</v>
      </c>
    </row>
    <row r="407" spans="1:17" ht="28.8" x14ac:dyDescent="0.3">
      <c r="A407">
        <v>406</v>
      </c>
      <c r="B407" s="2" t="s">
        <v>406</v>
      </c>
      <c r="C407" s="3">
        <v>83.3</v>
      </c>
      <c r="D407" s="4">
        <v>490.5</v>
      </c>
      <c r="E407" s="4">
        <v>22.85</v>
      </c>
      <c r="F407" s="4">
        <v>40.35</v>
      </c>
      <c r="H407" s="6">
        <f t="shared" si="53"/>
        <v>-1.5606242496998766E-2</v>
      </c>
      <c r="I407" s="6">
        <f t="shared" si="54"/>
        <v>-1.1213047910295617E-2</v>
      </c>
      <c r="J407" s="6">
        <f t="shared" si="55"/>
        <v>-4.3763676148797122E-3</v>
      </c>
      <c r="K407" s="6">
        <f t="shared" si="56"/>
        <v>4.7087980173481994E-2</v>
      </c>
      <c r="L407" s="6"/>
      <c r="N407" s="6">
        <f t="shared" si="49"/>
        <v>-1.5729301908543804E-2</v>
      </c>
      <c r="O407" s="6">
        <f t="shared" si="50"/>
        <v>-1.1276388067934609E-2</v>
      </c>
      <c r="P407" s="6">
        <f t="shared" si="51"/>
        <v>-4.3859719432543286E-3</v>
      </c>
      <c r="Q407" s="6">
        <f t="shared" si="52"/>
        <v>4.6012959087225053E-2</v>
      </c>
    </row>
    <row r="408" spans="1:17" ht="28.8" x14ac:dyDescent="0.3">
      <c r="A408">
        <v>407</v>
      </c>
      <c r="B408" s="2" t="s">
        <v>407</v>
      </c>
      <c r="C408" s="3">
        <v>82</v>
      </c>
      <c r="D408" s="4">
        <v>485</v>
      </c>
      <c r="E408" s="4">
        <v>22.75</v>
      </c>
      <c r="F408" s="4">
        <v>42.25</v>
      </c>
      <c r="H408" s="6">
        <f t="shared" si="53"/>
        <v>-2.4390243902439371E-3</v>
      </c>
      <c r="I408" s="6">
        <f t="shared" si="54"/>
        <v>2.0618556701030928E-3</v>
      </c>
      <c r="J408" s="6">
        <f t="shared" si="55"/>
        <v>8.79120879120876E-3</v>
      </c>
      <c r="K408" s="6">
        <f t="shared" si="56"/>
        <v>-1.1834319526626547E-3</v>
      </c>
      <c r="L408" s="6"/>
      <c r="N408" s="6">
        <f t="shared" si="49"/>
        <v>-2.4420036555517443E-3</v>
      </c>
      <c r="O408" s="6">
        <f t="shared" si="50"/>
        <v>2.0597329630105622E-3</v>
      </c>
      <c r="P408" s="6">
        <f t="shared" si="51"/>
        <v>8.7527911095947077E-3</v>
      </c>
      <c r="Q408" s="6">
        <f t="shared" si="52"/>
        <v>-1.1841327612166937E-3</v>
      </c>
    </row>
    <row r="409" spans="1:17" ht="28.8" x14ac:dyDescent="0.3">
      <c r="A409">
        <v>408</v>
      </c>
      <c r="B409" s="2" t="s">
        <v>408</v>
      </c>
      <c r="C409" s="3">
        <v>81.8</v>
      </c>
      <c r="D409" s="4">
        <v>486</v>
      </c>
      <c r="E409" s="4">
        <v>22.95</v>
      </c>
      <c r="F409" s="4">
        <v>42.2</v>
      </c>
      <c r="H409" s="6">
        <f t="shared" si="53"/>
        <v>7.334963325183479E-3</v>
      </c>
      <c r="I409" s="6">
        <f t="shared" si="54"/>
        <v>6.1728395061728392E-3</v>
      </c>
      <c r="J409" s="6">
        <f t="shared" si="55"/>
        <v>1.0893246187363835E-2</v>
      </c>
      <c r="K409" s="6">
        <f t="shared" si="56"/>
        <v>-6.1611374407582971E-2</v>
      </c>
      <c r="L409" s="6"/>
      <c r="N409" s="6">
        <f t="shared" si="49"/>
        <v>7.3081933067248427E-3</v>
      </c>
      <c r="O409" s="6">
        <f t="shared" si="50"/>
        <v>6.1538655743782859E-3</v>
      </c>
      <c r="P409" s="6">
        <f t="shared" si="51"/>
        <v>1.0834342165710146E-2</v>
      </c>
      <c r="Q409" s="6">
        <f t="shared" si="52"/>
        <v>-6.359110278153135E-2</v>
      </c>
    </row>
    <row r="410" spans="1:17" ht="28.8" x14ac:dyDescent="0.3">
      <c r="A410">
        <v>409</v>
      </c>
      <c r="B410" s="2" t="s">
        <v>409</v>
      </c>
      <c r="C410" s="3">
        <v>82.4</v>
      </c>
      <c r="D410" s="4">
        <v>489</v>
      </c>
      <c r="E410" s="4">
        <v>23.2</v>
      </c>
      <c r="F410" s="4">
        <v>39.6</v>
      </c>
      <c r="H410" s="6">
        <f t="shared" si="53"/>
        <v>-2.1844660194174893E-2</v>
      </c>
      <c r="I410" s="6">
        <f t="shared" si="54"/>
        <v>-3.3742331288343558E-2</v>
      </c>
      <c r="J410" s="6">
        <f t="shared" si="55"/>
        <v>-1.7241379310344768E-2</v>
      </c>
      <c r="K410" s="6">
        <f t="shared" si="56"/>
        <v>-2.5252525252525252E-2</v>
      </c>
      <c r="L410" s="6"/>
      <c r="N410" s="6">
        <f t="shared" si="49"/>
        <v>-2.2086787402843512E-2</v>
      </c>
      <c r="O410" s="6">
        <f t="shared" si="50"/>
        <v>-3.4324742541074607E-2</v>
      </c>
      <c r="P410" s="6">
        <f t="shared" si="51"/>
        <v>-1.7391742711869107E-2</v>
      </c>
      <c r="Q410" s="6">
        <f t="shared" si="52"/>
        <v>-2.5576841789649737E-2</v>
      </c>
    </row>
    <row r="411" spans="1:17" ht="28.8" x14ac:dyDescent="0.3">
      <c r="A411">
        <v>410</v>
      </c>
      <c r="B411" s="2" t="s">
        <v>410</v>
      </c>
      <c r="C411" s="3">
        <v>80.599999999999994</v>
      </c>
      <c r="D411" s="4">
        <v>472.5</v>
      </c>
      <c r="E411" s="4">
        <v>22.8</v>
      </c>
      <c r="F411" s="4">
        <v>38.6</v>
      </c>
      <c r="H411" s="6">
        <f t="shared" si="53"/>
        <v>9.9255583126552291E-3</v>
      </c>
      <c r="I411" s="6">
        <f t="shared" si="54"/>
        <v>5.2910052910052907E-3</v>
      </c>
      <c r="J411" s="6">
        <f t="shared" si="55"/>
        <v>8.7719298245613718E-3</v>
      </c>
      <c r="K411" s="6">
        <f t="shared" si="56"/>
        <v>6.2176165803108772E-2</v>
      </c>
      <c r="L411" s="6"/>
      <c r="N411" s="6">
        <f t="shared" si="49"/>
        <v>9.8766234959120989E-3</v>
      </c>
      <c r="O411" s="6">
        <f t="shared" si="50"/>
        <v>5.2770571008438193E-3</v>
      </c>
      <c r="P411" s="6">
        <f t="shared" si="51"/>
        <v>8.7336799687546315E-3</v>
      </c>
      <c r="Q411" s="6">
        <f t="shared" si="52"/>
        <v>6.0319790233522623E-2</v>
      </c>
    </row>
    <row r="412" spans="1:17" ht="28.8" x14ac:dyDescent="0.3">
      <c r="A412">
        <v>411</v>
      </c>
      <c r="B412" s="2" t="s">
        <v>411</v>
      </c>
      <c r="C412" s="3">
        <v>81.400000000000006</v>
      </c>
      <c r="D412" s="4">
        <v>475</v>
      </c>
      <c r="E412" s="4">
        <v>23</v>
      </c>
      <c r="F412" s="4">
        <v>41</v>
      </c>
      <c r="H412" s="6">
        <f t="shared" si="53"/>
        <v>1.3513513513513443E-2</v>
      </c>
      <c r="I412" s="6">
        <f t="shared" si="54"/>
        <v>2.4210526315789474E-2</v>
      </c>
      <c r="J412" s="6">
        <f t="shared" si="55"/>
        <v>1.0869565217391304E-2</v>
      </c>
      <c r="K412" s="6">
        <f t="shared" si="56"/>
        <v>1.2195121951218818E-3</v>
      </c>
      <c r="L412" s="6"/>
      <c r="N412" s="6">
        <f t="shared" si="49"/>
        <v>1.342302033214055E-2</v>
      </c>
      <c r="O412" s="6">
        <f t="shared" si="50"/>
        <v>2.3922097591418532E-2</v>
      </c>
      <c r="P412" s="6">
        <f t="shared" si="51"/>
        <v>1.0810916104215676E-2</v>
      </c>
      <c r="Q412" s="6">
        <f t="shared" si="52"/>
        <v>1.2187691941294254E-3</v>
      </c>
    </row>
    <row r="413" spans="1:17" ht="28.8" x14ac:dyDescent="0.3">
      <c r="A413">
        <v>412</v>
      </c>
      <c r="B413" s="2" t="s">
        <v>412</v>
      </c>
      <c r="C413" s="3">
        <v>82.5</v>
      </c>
      <c r="D413" s="4">
        <v>486.5</v>
      </c>
      <c r="E413" s="4">
        <v>23.25</v>
      </c>
      <c r="F413" s="4">
        <v>41.05</v>
      </c>
      <c r="H413" s="6">
        <f t="shared" si="53"/>
        <v>4.848484848484917E-3</v>
      </c>
      <c r="I413" s="6">
        <f t="shared" si="54"/>
        <v>1.3360739979445015E-2</v>
      </c>
      <c r="J413" s="6">
        <f t="shared" si="55"/>
        <v>-2.1505376344086325E-3</v>
      </c>
      <c r="K413" s="6">
        <f t="shared" si="56"/>
        <v>-1.4616321559074162E-2</v>
      </c>
      <c r="L413" s="6"/>
      <c r="N413" s="6">
        <f t="shared" si="49"/>
        <v>4.8367688006140212E-3</v>
      </c>
      <c r="O413" s="6">
        <f t="shared" si="50"/>
        <v>1.327227241663043E-2</v>
      </c>
      <c r="P413" s="6">
        <f t="shared" si="51"/>
        <v>-2.1528533611010897E-3</v>
      </c>
      <c r="Q413" s="6">
        <f t="shared" si="52"/>
        <v>-1.4724192393936337E-2</v>
      </c>
    </row>
    <row r="414" spans="1:17" ht="28.8" x14ac:dyDescent="0.3">
      <c r="A414">
        <v>413</v>
      </c>
      <c r="B414" s="2" t="s">
        <v>413</v>
      </c>
      <c r="C414" s="3">
        <v>82.9</v>
      </c>
      <c r="D414" s="4">
        <v>493</v>
      </c>
      <c r="E414" s="4">
        <v>23.2</v>
      </c>
      <c r="F414" s="4">
        <v>40.450000000000003</v>
      </c>
      <c r="H414" s="6">
        <f t="shared" si="53"/>
        <v>-1.8094089264173701E-2</v>
      </c>
      <c r="I414" s="6">
        <f t="shared" si="54"/>
        <v>-2.6369168356997971E-2</v>
      </c>
      <c r="J414" s="6">
        <f t="shared" si="55"/>
        <v>-1.2931034482758652E-2</v>
      </c>
      <c r="K414" s="6">
        <f t="shared" si="56"/>
        <v>2.1013597033374395E-2</v>
      </c>
      <c r="L414" s="6"/>
      <c r="N414" s="6">
        <f t="shared" si="49"/>
        <v>-1.8259789132754636E-2</v>
      </c>
      <c r="O414" s="6">
        <f t="shared" si="50"/>
        <v>-2.6723070140753508E-2</v>
      </c>
      <c r="P414" s="6">
        <f t="shared" si="51"/>
        <v>-1.3015368112070361E-2</v>
      </c>
      <c r="Q414" s="6">
        <f t="shared" si="52"/>
        <v>2.0795856462486304E-2</v>
      </c>
    </row>
    <row r="415" spans="1:17" ht="28.8" x14ac:dyDescent="0.3">
      <c r="A415">
        <v>414</v>
      </c>
      <c r="B415" s="2" t="s">
        <v>414</v>
      </c>
      <c r="C415" s="3">
        <v>81.400000000000006</v>
      </c>
      <c r="D415" s="4">
        <v>480</v>
      </c>
      <c r="E415" s="4">
        <v>22.9</v>
      </c>
      <c r="F415" s="4">
        <v>41.3</v>
      </c>
      <c r="H415" s="6">
        <f t="shared" si="53"/>
        <v>4.9140049140048089E-3</v>
      </c>
      <c r="I415" s="6">
        <f t="shared" si="54"/>
        <v>-7.2916666666666668E-3</v>
      </c>
      <c r="J415" s="6">
        <f t="shared" si="55"/>
        <v>8.7336244541485961E-3</v>
      </c>
      <c r="K415" s="6">
        <f t="shared" si="56"/>
        <v>4.8426150121066063E-3</v>
      </c>
      <c r="L415" s="6"/>
      <c r="N415" s="6">
        <f t="shared" si="49"/>
        <v>4.9019706002066876E-3</v>
      </c>
      <c r="O415" s="6">
        <f t="shared" si="50"/>
        <v>-7.3183808076798399E-3</v>
      </c>
      <c r="P415" s="6">
        <f t="shared" si="51"/>
        <v>8.695706967553913E-3</v>
      </c>
      <c r="Q415" s="6">
        <f t="shared" si="52"/>
        <v>4.8309272696655924E-3</v>
      </c>
    </row>
    <row r="416" spans="1:17" ht="28.8" x14ac:dyDescent="0.3">
      <c r="A416">
        <v>415</v>
      </c>
      <c r="B416" s="2" t="s">
        <v>415</v>
      </c>
      <c r="C416" s="3">
        <v>81.8</v>
      </c>
      <c r="D416" s="4">
        <v>476.5</v>
      </c>
      <c r="E416" s="4">
        <v>23.1</v>
      </c>
      <c r="F416" s="4">
        <v>41.5</v>
      </c>
      <c r="H416" s="6">
        <f t="shared" si="53"/>
        <v>9.779951100244464E-3</v>
      </c>
      <c r="I416" s="6">
        <f t="shared" si="54"/>
        <v>-9.4438614900314802E-3</v>
      </c>
      <c r="J416" s="6">
        <f t="shared" si="55"/>
        <v>1.2987012987012863E-2</v>
      </c>
      <c r="K416" s="6">
        <f t="shared" si="56"/>
        <v>1.6867469879518142E-2</v>
      </c>
      <c r="L416" s="6"/>
      <c r="N416" s="6">
        <f t="shared" si="49"/>
        <v>9.7324369182310543E-3</v>
      </c>
      <c r="O416" s="6">
        <f t="shared" si="50"/>
        <v>-9.4887375087014583E-3</v>
      </c>
      <c r="P416" s="6">
        <f t="shared" si="51"/>
        <v>1.2903404835907782E-2</v>
      </c>
      <c r="Q416" s="6">
        <f t="shared" si="52"/>
        <v>1.6726793805313583E-2</v>
      </c>
    </row>
    <row r="417" spans="1:17" ht="28.8" x14ac:dyDescent="0.3">
      <c r="A417">
        <v>416</v>
      </c>
      <c r="B417" s="2" t="s">
        <v>416</v>
      </c>
      <c r="C417" s="3">
        <v>82.6</v>
      </c>
      <c r="D417" s="4">
        <v>472</v>
      </c>
      <c r="E417" s="4">
        <v>23.4</v>
      </c>
      <c r="F417" s="4">
        <v>42.2</v>
      </c>
      <c r="H417" s="6">
        <f t="shared" si="53"/>
        <v>-1.5738498789346213E-2</v>
      </c>
      <c r="I417" s="6">
        <f t="shared" si="54"/>
        <v>-1.059322033898305E-2</v>
      </c>
      <c r="J417" s="6">
        <f t="shared" si="55"/>
        <v>-1.28205128205127E-2</v>
      </c>
      <c r="K417" s="6">
        <f t="shared" si="56"/>
        <v>-1.1848341232227487E-2</v>
      </c>
      <c r="L417" s="6"/>
      <c r="N417" s="6">
        <f t="shared" si="49"/>
        <v>-1.5863663973167415E-2</v>
      </c>
      <c r="O417" s="6">
        <f t="shared" si="50"/>
        <v>-1.0649727916658039E-2</v>
      </c>
      <c r="P417" s="6">
        <f t="shared" si="51"/>
        <v>-1.2903404835907729E-2</v>
      </c>
      <c r="Q417" s="6">
        <f t="shared" si="52"/>
        <v>-1.1919092237210311E-2</v>
      </c>
    </row>
    <row r="418" spans="1:17" ht="28.8" x14ac:dyDescent="0.3">
      <c r="A418">
        <v>417</v>
      </c>
      <c r="B418" s="2" t="s">
        <v>417</v>
      </c>
      <c r="C418" s="3">
        <v>81.3</v>
      </c>
      <c r="D418" s="4">
        <v>467</v>
      </c>
      <c r="E418" s="4">
        <v>23.1</v>
      </c>
      <c r="F418" s="4">
        <v>41.7</v>
      </c>
      <c r="H418" s="6">
        <f t="shared" si="53"/>
        <v>-4.9200492004919001E-3</v>
      </c>
      <c r="I418" s="6">
        <f t="shared" si="54"/>
        <v>2.0342612419700215E-2</v>
      </c>
      <c r="J418" s="6">
        <f t="shared" si="55"/>
        <v>2.1645021645020413E-3</v>
      </c>
      <c r="K418" s="6">
        <f t="shared" si="56"/>
        <v>1.6786570743405171E-2</v>
      </c>
      <c r="L418" s="6"/>
      <c r="N418" s="6">
        <f t="shared" si="49"/>
        <v>-4.9321924893188348E-3</v>
      </c>
      <c r="O418" s="6">
        <f t="shared" si="50"/>
        <v>2.0138465425359423E-2</v>
      </c>
      <c r="P418" s="6">
        <f t="shared" si="51"/>
        <v>2.1621630044950956E-3</v>
      </c>
      <c r="Q418" s="6">
        <f t="shared" si="52"/>
        <v>1.664723343315621E-2</v>
      </c>
    </row>
    <row r="419" spans="1:17" ht="28.8" x14ac:dyDescent="0.3">
      <c r="A419">
        <v>418</v>
      </c>
      <c r="B419" s="2" t="s">
        <v>418</v>
      </c>
      <c r="C419" s="3">
        <v>80.900000000000006</v>
      </c>
      <c r="D419" s="4">
        <v>476.5</v>
      </c>
      <c r="E419" s="4">
        <v>23.15</v>
      </c>
      <c r="F419" s="4">
        <v>42.4</v>
      </c>
      <c r="H419" s="6">
        <f t="shared" si="53"/>
        <v>-3.708281829419176E-3</v>
      </c>
      <c r="I419" s="6">
        <f t="shared" si="54"/>
        <v>-1.1542497376705142E-2</v>
      </c>
      <c r="J419" s="6">
        <f t="shared" si="55"/>
        <v>-4.3196544276456967E-3</v>
      </c>
      <c r="K419" s="6">
        <f t="shared" si="56"/>
        <v>-2.122641509433959E-2</v>
      </c>
      <c r="L419" s="6"/>
      <c r="N419" s="6">
        <f t="shared" si="49"/>
        <v>-3.7151745518635426E-3</v>
      </c>
      <c r="O419" s="6">
        <f t="shared" si="50"/>
        <v>-1.1609629077839008E-2</v>
      </c>
      <c r="P419" s="6">
        <f t="shared" si="51"/>
        <v>-4.3290110895854699E-3</v>
      </c>
      <c r="Q419" s="6">
        <f t="shared" si="52"/>
        <v>-2.1454935001259376E-2</v>
      </c>
    </row>
    <row r="420" spans="1:17" ht="28.8" x14ac:dyDescent="0.3">
      <c r="A420">
        <v>419</v>
      </c>
      <c r="B420" s="2" t="s">
        <v>419</v>
      </c>
      <c r="C420" s="3">
        <v>80.599999999999994</v>
      </c>
      <c r="D420" s="4">
        <v>471</v>
      </c>
      <c r="E420" s="4">
        <v>23.05</v>
      </c>
      <c r="F420" s="4">
        <v>41.5</v>
      </c>
      <c r="H420" s="6">
        <f t="shared" si="53"/>
        <v>-1.6129032258064481E-2</v>
      </c>
      <c r="I420" s="6">
        <f t="shared" si="54"/>
        <v>-1.3800424628450107E-2</v>
      </c>
      <c r="J420" s="6">
        <f t="shared" si="55"/>
        <v>-1.0845986984815618E-2</v>
      </c>
      <c r="K420" s="6">
        <f t="shared" si="56"/>
        <v>-6.024096385542169E-3</v>
      </c>
      <c r="L420" s="6"/>
      <c r="N420" s="6">
        <f t="shared" si="49"/>
        <v>-1.6260520871780291E-2</v>
      </c>
      <c r="O420" s="6">
        <f t="shared" si="50"/>
        <v>-1.3896535762524538E-2</v>
      </c>
      <c r="P420" s="6">
        <f t="shared" si="51"/>
        <v>-1.0905233482262468E-2</v>
      </c>
      <c r="Q420" s="6">
        <f t="shared" si="52"/>
        <v>-6.0423144559625863E-3</v>
      </c>
    </row>
    <row r="421" spans="1:17" ht="28.8" x14ac:dyDescent="0.3">
      <c r="A421">
        <v>420</v>
      </c>
      <c r="B421" s="2" t="s">
        <v>420</v>
      </c>
      <c r="C421" s="3">
        <v>79.3</v>
      </c>
      <c r="D421" s="4">
        <v>464.5</v>
      </c>
      <c r="E421" s="4">
        <v>22.8</v>
      </c>
      <c r="F421" s="4">
        <v>41.25</v>
      </c>
      <c r="H421" s="6">
        <f t="shared" si="53"/>
        <v>1.2610340479194014E-3</v>
      </c>
      <c r="I421" s="6">
        <f t="shared" si="54"/>
        <v>-2.0452099031216361E-2</v>
      </c>
      <c r="J421" s="6">
        <f t="shared" si="55"/>
        <v>0</v>
      </c>
      <c r="K421" s="6">
        <f t="shared" si="56"/>
        <v>-5.6969696969697003E-2</v>
      </c>
      <c r="L421" s="6"/>
      <c r="N421" s="6">
        <f t="shared" si="49"/>
        <v>1.2602396122877732E-3</v>
      </c>
      <c r="O421" s="6">
        <f t="shared" si="50"/>
        <v>-2.0664139302942794E-2</v>
      </c>
      <c r="P421" s="6">
        <f t="shared" si="51"/>
        <v>0</v>
      </c>
      <c r="Q421" s="6">
        <f t="shared" si="52"/>
        <v>-5.8656862156289416E-2</v>
      </c>
    </row>
    <row r="422" spans="1:17" ht="28.8" x14ac:dyDescent="0.3">
      <c r="A422">
        <v>421</v>
      </c>
      <c r="B422" s="2" t="s">
        <v>421</v>
      </c>
      <c r="C422" s="3">
        <v>79.400000000000006</v>
      </c>
      <c r="D422" s="4">
        <v>455</v>
      </c>
      <c r="E422" s="4">
        <v>22.8</v>
      </c>
      <c r="F422" s="4">
        <v>38.9</v>
      </c>
      <c r="H422" s="6">
        <f t="shared" si="53"/>
        <v>2.5188916876572875E-3</v>
      </c>
      <c r="I422" s="6">
        <f t="shared" si="54"/>
        <v>-1.8681318681318681E-2</v>
      </c>
      <c r="J422" s="6">
        <f t="shared" si="55"/>
        <v>-1.0964912280701754E-2</v>
      </c>
      <c r="K422" s="6">
        <f t="shared" si="56"/>
        <v>-2.6992287917737716E-2</v>
      </c>
      <c r="L422" s="6"/>
      <c r="N422" s="6">
        <f t="shared" si="49"/>
        <v>2.5157245972471489E-3</v>
      </c>
      <c r="O422" s="6">
        <f t="shared" si="50"/>
        <v>-1.8858018634396723E-2</v>
      </c>
      <c r="P422" s="6">
        <f t="shared" si="51"/>
        <v>-1.102547001170771E-2</v>
      </c>
      <c r="Q422" s="6">
        <f t="shared" si="52"/>
        <v>-2.7363270740942702E-2</v>
      </c>
    </row>
    <row r="423" spans="1:17" ht="28.8" x14ac:dyDescent="0.3">
      <c r="A423">
        <v>422</v>
      </c>
      <c r="B423" s="2" t="s">
        <v>422</v>
      </c>
      <c r="C423" s="3">
        <v>79.599999999999994</v>
      </c>
      <c r="D423" s="4">
        <v>446.5</v>
      </c>
      <c r="E423" s="4">
        <v>22.55</v>
      </c>
      <c r="F423" s="4">
        <v>37.85</v>
      </c>
      <c r="H423" s="6">
        <f t="shared" si="53"/>
        <v>-1.2562814070351046E-3</v>
      </c>
      <c r="I423" s="6">
        <f t="shared" si="54"/>
        <v>3.3594624860022394E-3</v>
      </c>
      <c r="J423" s="6">
        <f t="shared" si="55"/>
        <v>-2.2172949002217607E-3</v>
      </c>
      <c r="K423" s="6">
        <f t="shared" si="56"/>
        <v>2.3778071334213963E-2</v>
      </c>
      <c r="L423" s="6"/>
      <c r="N423" s="6">
        <f t="shared" si="49"/>
        <v>-1.2570711900510918E-3</v>
      </c>
      <c r="O423" s="6">
        <f t="shared" si="50"/>
        <v>3.353832098431458E-3</v>
      </c>
      <c r="P423" s="6">
        <f t="shared" si="51"/>
        <v>-2.2197567383128881E-3</v>
      </c>
      <c r="Q423" s="6">
        <f t="shared" si="52"/>
        <v>2.3499775915898163E-2</v>
      </c>
    </row>
    <row r="424" spans="1:17" ht="28.8" x14ac:dyDescent="0.3">
      <c r="A424">
        <v>423</v>
      </c>
      <c r="B424" s="2" t="s">
        <v>423</v>
      </c>
      <c r="C424" s="3">
        <v>79.5</v>
      </c>
      <c r="D424" s="4">
        <v>448</v>
      </c>
      <c r="E424" s="4">
        <v>22.5</v>
      </c>
      <c r="F424" s="4">
        <v>38.75</v>
      </c>
      <c r="H424" s="6">
        <f t="shared" si="53"/>
        <v>7.5471698113206828E-3</v>
      </c>
      <c r="I424" s="6">
        <f t="shared" si="54"/>
        <v>-2.2321428571428572E-2</v>
      </c>
      <c r="J424" s="6">
        <f t="shared" si="55"/>
        <v>-2.2222222222222539E-3</v>
      </c>
      <c r="K424" s="6">
        <f t="shared" si="56"/>
        <v>-7.2258064516128956E-2</v>
      </c>
      <c r="L424" s="6"/>
      <c r="N424" s="6">
        <f t="shared" si="49"/>
        <v>7.518832414027319E-3</v>
      </c>
      <c r="O424" s="6">
        <f t="shared" si="50"/>
        <v>-2.2574322038539065E-2</v>
      </c>
      <c r="P424" s="6">
        <f t="shared" si="51"/>
        <v>-2.2246950221111624E-3</v>
      </c>
      <c r="Q424" s="6">
        <f t="shared" si="52"/>
        <v>-7.500167163230019E-2</v>
      </c>
    </row>
    <row r="425" spans="1:17" ht="28.8" x14ac:dyDescent="0.3">
      <c r="A425">
        <v>424</v>
      </c>
      <c r="B425" s="2" t="s">
        <v>424</v>
      </c>
      <c r="C425" s="3">
        <v>80.099999999999994</v>
      </c>
      <c r="D425" s="4">
        <v>438</v>
      </c>
      <c r="E425" s="4">
        <v>22.45</v>
      </c>
      <c r="F425" s="4">
        <v>35.950000000000003</v>
      </c>
      <c r="H425" s="6">
        <f t="shared" si="53"/>
        <v>1.9975031210986375E-2</v>
      </c>
      <c r="I425" s="6">
        <f t="shared" si="54"/>
        <v>-6.8493150684931503E-3</v>
      </c>
      <c r="J425" s="6">
        <f t="shared" si="55"/>
        <v>2.2271714922049313E-3</v>
      </c>
      <c r="K425" s="6">
        <f t="shared" si="56"/>
        <v>0</v>
      </c>
      <c r="L425" s="6"/>
      <c r="N425" s="6">
        <f t="shared" si="49"/>
        <v>1.9778147791643712E-2</v>
      </c>
      <c r="O425" s="6">
        <f t="shared" si="50"/>
        <v>-6.8728792877620643E-3</v>
      </c>
      <c r="P425" s="6">
        <f t="shared" si="51"/>
        <v>2.2246950221111086E-3</v>
      </c>
      <c r="Q425" s="6">
        <f t="shared" si="52"/>
        <v>0</v>
      </c>
    </row>
    <row r="426" spans="1:17" ht="28.8" x14ac:dyDescent="0.3">
      <c r="A426">
        <v>425</v>
      </c>
      <c r="B426" s="2" t="s">
        <v>425</v>
      </c>
      <c r="C426" s="3">
        <v>81.7</v>
      </c>
      <c r="D426" s="4">
        <v>435</v>
      </c>
      <c r="E426" s="4">
        <v>22.5</v>
      </c>
      <c r="F426" s="4">
        <v>35.950000000000003</v>
      </c>
      <c r="H426" s="6">
        <f t="shared" si="53"/>
        <v>1.468788249694006E-2</v>
      </c>
      <c r="I426" s="6">
        <f t="shared" si="54"/>
        <v>-2.9885057471264367E-2</v>
      </c>
      <c r="J426" s="6">
        <f t="shared" si="55"/>
        <v>-1.1111111111111112E-2</v>
      </c>
      <c r="K426" s="6">
        <f t="shared" si="56"/>
        <v>9.7357440890123593E-3</v>
      </c>
      <c r="L426" s="6"/>
      <c r="N426" s="6">
        <f t="shared" si="49"/>
        <v>1.4581060275292152E-2</v>
      </c>
      <c r="O426" s="6">
        <f t="shared" si="50"/>
        <v>-3.0340717052672272E-2</v>
      </c>
      <c r="P426" s="6">
        <f t="shared" si="51"/>
        <v>-1.1173300598125189E-2</v>
      </c>
      <c r="Q426" s="6">
        <f t="shared" si="52"/>
        <v>9.6886571037493388E-3</v>
      </c>
    </row>
    <row r="427" spans="1:17" ht="28.8" x14ac:dyDescent="0.3">
      <c r="A427">
        <v>426</v>
      </c>
      <c r="B427" s="2" t="s">
        <v>426</v>
      </c>
      <c r="C427" s="3">
        <v>82.9</v>
      </c>
      <c r="D427" s="4">
        <v>422</v>
      </c>
      <c r="E427" s="4">
        <v>22.25</v>
      </c>
      <c r="F427" s="4">
        <v>36.299999999999997</v>
      </c>
      <c r="H427" s="6">
        <f t="shared" si="53"/>
        <v>-1.8094089264173701E-2</v>
      </c>
      <c r="I427" s="6">
        <f t="shared" si="54"/>
        <v>-1.1848341232227487E-2</v>
      </c>
      <c r="J427" s="6">
        <f t="shared" si="55"/>
        <v>-8.9887640449437881E-3</v>
      </c>
      <c r="K427" s="6">
        <f t="shared" si="56"/>
        <v>-2.7548209366391185E-2</v>
      </c>
      <c r="L427" s="6"/>
      <c r="N427" s="6">
        <f t="shared" si="49"/>
        <v>-1.8259789132754636E-2</v>
      </c>
      <c r="O427" s="6">
        <f t="shared" si="50"/>
        <v>-1.1919092237210311E-2</v>
      </c>
      <c r="P427" s="6">
        <f t="shared" si="51"/>
        <v>-9.0294067193941521E-3</v>
      </c>
      <c r="Q427" s="6">
        <f t="shared" si="52"/>
        <v>-2.793477733155407E-2</v>
      </c>
    </row>
    <row r="428" spans="1:17" ht="28.8" x14ac:dyDescent="0.3">
      <c r="A428">
        <v>427</v>
      </c>
      <c r="B428" s="2" t="s">
        <v>427</v>
      </c>
      <c r="C428" s="3">
        <v>81.400000000000006</v>
      </c>
      <c r="D428" s="4">
        <v>417</v>
      </c>
      <c r="E428" s="4">
        <v>22.05</v>
      </c>
      <c r="F428" s="4">
        <v>35.299999999999997</v>
      </c>
      <c r="H428" s="6">
        <f t="shared" si="53"/>
        <v>-3.6855036855038248E-3</v>
      </c>
      <c r="I428" s="6">
        <f t="shared" si="54"/>
        <v>2.8776978417266189E-2</v>
      </c>
      <c r="J428" s="6">
        <f t="shared" si="55"/>
        <v>9.0702947845804661E-3</v>
      </c>
      <c r="K428" s="6">
        <f t="shared" si="56"/>
        <v>3.3994334277620483E-2</v>
      </c>
      <c r="L428" s="6"/>
      <c r="N428" s="6">
        <f t="shared" si="49"/>
        <v>-3.692311887127491E-3</v>
      </c>
      <c r="O428" s="6">
        <f t="shared" si="50"/>
        <v>2.8370697129215566E-2</v>
      </c>
      <c r="P428" s="6">
        <f t="shared" si="51"/>
        <v>9.0294067193941573E-3</v>
      </c>
      <c r="Q428" s="6">
        <f t="shared" si="52"/>
        <v>3.342929664919489E-2</v>
      </c>
    </row>
    <row r="429" spans="1:17" ht="28.8" x14ac:dyDescent="0.3">
      <c r="A429">
        <v>428</v>
      </c>
      <c r="B429" s="2" t="s">
        <v>428</v>
      </c>
      <c r="C429" s="3">
        <v>81.099999999999994</v>
      </c>
      <c r="D429" s="4">
        <v>429</v>
      </c>
      <c r="E429" s="4">
        <v>22.25</v>
      </c>
      <c r="F429" s="4">
        <v>36.5</v>
      </c>
      <c r="H429" s="6">
        <f t="shared" si="53"/>
        <v>-2.4660912453759389E-3</v>
      </c>
      <c r="I429" s="6">
        <f t="shared" si="54"/>
        <v>3.7296037296037296E-2</v>
      </c>
      <c r="J429" s="6">
        <f t="shared" si="55"/>
        <v>-6.7415730337078011E-3</v>
      </c>
      <c r="K429" s="6">
        <f t="shared" si="56"/>
        <v>5.4794520547945202E-2</v>
      </c>
      <c r="L429" s="6"/>
      <c r="N429" s="6">
        <f t="shared" si="49"/>
        <v>-2.4691370569210423E-3</v>
      </c>
      <c r="O429" s="6">
        <f t="shared" si="50"/>
        <v>3.6617363238223309E-2</v>
      </c>
      <c r="P429" s="6">
        <f t="shared" si="51"/>
        <v>-6.7644000885420368E-3</v>
      </c>
      <c r="Q429" s="6">
        <f t="shared" si="52"/>
        <v>5.3345980705292714E-2</v>
      </c>
    </row>
    <row r="430" spans="1:17" ht="28.8" x14ac:dyDescent="0.3">
      <c r="A430">
        <v>429</v>
      </c>
      <c r="B430" s="2" t="s">
        <v>429</v>
      </c>
      <c r="C430" s="3">
        <v>80.900000000000006</v>
      </c>
      <c r="D430" s="4">
        <v>445</v>
      </c>
      <c r="E430" s="4">
        <v>22.1</v>
      </c>
      <c r="F430" s="4">
        <v>38.5</v>
      </c>
      <c r="H430" s="6">
        <f t="shared" si="53"/>
        <v>-3.708281829419176E-3</v>
      </c>
      <c r="I430" s="6">
        <f t="shared" si="54"/>
        <v>1.3483146067415731E-2</v>
      </c>
      <c r="J430" s="6">
        <f t="shared" si="55"/>
        <v>9.0497737556560764E-3</v>
      </c>
      <c r="K430" s="6">
        <f t="shared" si="56"/>
        <v>1.8181818181818257E-2</v>
      </c>
      <c r="L430" s="6"/>
      <c r="N430" s="6">
        <f t="shared" si="49"/>
        <v>-3.7151745518635426E-3</v>
      </c>
      <c r="O430" s="6">
        <f t="shared" si="50"/>
        <v>1.3393057336438035E-2</v>
      </c>
      <c r="P430" s="6">
        <f t="shared" si="51"/>
        <v>9.0090699423659108E-3</v>
      </c>
      <c r="Q430" s="6">
        <f t="shared" si="52"/>
        <v>1.8018505502678431E-2</v>
      </c>
    </row>
    <row r="431" spans="1:17" ht="28.8" x14ac:dyDescent="0.3">
      <c r="A431">
        <v>430</v>
      </c>
      <c r="B431" s="2" t="s">
        <v>430</v>
      </c>
      <c r="C431" s="3">
        <v>80.599999999999994</v>
      </c>
      <c r="D431" s="4">
        <v>451</v>
      </c>
      <c r="E431" s="4">
        <v>22.3</v>
      </c>
      <c r="F431" s="4">
        <v>39.200000000000003</v>
      </c>
      <c r="H431" s="6">
        <f t="shared" si="53"/>
        <v>-7.4441687344912449E-3</v>
      </c>
      <c r="I431" s="6">
        <f t="shared" si="54"/>
        <v>-2.8824833702882482E-2</v>
      </c>
      <c r="J431" s="6">
        <f t="shared" si="55"/>
        <v>-1.345291479820631E-2</v>
      </c>
      <c r="K431" s="6">
        <f t="shared" si="56"/>
        <v>-5.1020408163266031E-3</v>
      </c>
      <c r="L431" s="6"/>
      <c r="N431" s="6">
        <f t="shared" si="49"/>
        <v>-7.4720148387009541E-3</v>
      </c>
      <c r="O431" s="6">
        <f t="shared" si="50"/>
        <v>-2.9248429126232201E-2</v>
      </c>
      <c r="P431" s="6">
        <f t="shared" si="51"/>
        <v>-1.354422510775726E-2</v>
      </c>
      <c r="Q431" s="6">
        <f t="shared" si="52"/>
        <v>-5.1151006667704887E-3</v>
      </c>
    </row>
    <row r="432" spans="1:17" ht="28.8" x14ac:dyDescent="0.3">
      <c r="A432">
        <v>431</v>
      </c>
      <c r="B432" s="2" t="s">
        <v>431</v>
      </c>
      <c r="C432" s="3">
        <v>80</v>
      </c>
      <c r="D432" s="4">
        <v>438</v>
      </c>
      <c r="E432" s="4">
        <v>22</v>
      </c>
      <c r="F432" s="4">
        <v>39</v>
      </c>
      <c r="H432" s="6">
        <f t="shared" si="53"/>
        <v>-1.2500000000000001E-2</v>
      </c>
      <c r="I432" s="6">
        <f t="shared" si="54"/>
        <v>-8.3333333333333329E-2</v>
      </c>
      <c r="J432" s="6">
        <f t="shared" si="55"/>
        <v>-2.2727272727272728E-2</v>
      </c>
      <c r="K432" s="6">
        <f t="shared" si="56"/>
        <v>-4.3589743589743664E-2</v>
      </c>
      <c r="L432" s="6"/>
      <c r="N432" s="6">
        <f t="shared" si="49"/>
        <v>-1.2578782206860073E-2</v>
      </c>
      <c r="O432" s="6">
        <f t="shared" si="50"/>
        <v>-8.701137698962981E-2</v>
      </c>
      <c r="P432" s="6">
        <f t="shared" si="51"/>
        <v>-2.2989518224698718E-2</v>
      </c>
      <c r="Q432" s="6">
        <f t="shared" si="52"/>
        <v>-4.456831947987664E-2</v>
      </c>
    </row>
    <row r="433" spans="1:17" ht="28.8" x14ac:dyDescent="0.3">
      <c r="A433">
        <v>432</v>
      </c>
      <c r="B433" s="2" t="s">
        <v>432</v>
      </c>
      <c r="C433" s="3">
        <v>79</v>
      </c>
      <c r="D433" s="4">
        <v>401.5</v>
      </c>
      <c r="E433" s="4">
        <v>21.5</v>
      </c>
      <c r="F433" s="4">
        <v>37.299999999999997</v>
      </c>
      <c r="H433" s="6">
        <f t="shared" si="53"/>
        <v>-1.139240506329121E-2</v>
      </c>
      <c r="I433" s="6">
        <f t="shared" si="54"/>
        <v>-9.9626400996264009E-3</v>
      </c>
      <c r="J433" s="6">
        <f t="shared" si="55"/>
        <v>4.6511627906977403E-3</v>
      </c>
      <c r="K433" s="6">
        <f t="shared" si="56"/>
        <v>-9.3833780160856393E-3</v>
      </c>
      <c r="L433" s="6"/>
      <c r="N433" s="6">
        <f t="shared" si="49"/>
        <v>-1.1457795621381274E-2</v>
      </c>
      <c r="O433" s="6">
        <f t="shared" si="50"/>
        <v>-1.0012599292429814E-2</v>
      </c>
      <c r="P433" s="6">
        <f t="shared" si="51"/>
        <v>4.6403795565023009E-3</v>
      </c>
      <c r="Q433" s="6">
        <f t="shared" si="52"/>
        <v>-9.4276792555589711E-3</v>
      </c>
    </row>
    <row r="434" spans="1:17" ht="28.8" x14ac:dyDescent="0.3">
      <c r="A434">
        <v>433</v>
      </c>
      <c r="B434" s="2" t="s">
        <v>433</v>
      </c>
      <c r="C434" s="3">
        <v>78.099999999999994</v>
      </c>
      <c r="D434" s="4">
        <v>397.5</v>
      </c>
      <c r="E434" s="4">
        <v>21.6</v>
      </c>
      <c r="F434" s="4">
        <v>36.950000000000003</v>
      </c>
      <c r="H434" s="6">
        <f t="shared" si="53"/>
        <v>-3.3290653008962799E-2</v>
      </c>
      <c r="I434" s="6">
        <f t="shared" si="54"/>
        <v>-6.2893081761006293E-3</v>
      </c>
      <c r="J434" s="6">
        <f t="shared" si="55"/>
        <v>-3.703703703703707E-2</v>
      </c>
      <c r="K434" s="6">
        <f t="shared" si="56"/>
        <v>-8.3897158322056867E-2</v>
      </c>
      <c r="L434" s="6"/>
      <c r="N434" s="6">
        <f t="shared" si="49"/>
        <v>-3.3857400590661224E-2</v>
      </c>
      <c r="O434" s="6">
        <f t="shared" si="50"/>
        <v>-6.309169193264721E-3</v>
      </c>
      <c r="P434" s="6">
        <f t="shared" si="51"/>
        <v>-3.7740327982847086E-2</v>
      </c>
      <c r="Q434" s="6">
        <f t="shared" si="52"/>
        <v>-8.762664803592686E-2</v>
      </c>
    </row>
    <row r="435" spans="1:17" ht="28.8" x14ac:dyDescent="0.3">
      <c r="A435">
        <v>434</v>
      </c>
      <c r="B435" s="2" t="s">
        <v>434</v>
      </c>
      <c r="C435" s="3">
        <v>75.5</v>
      </c>
      <c r="D435" s="4">
        <v>395</v>
      </c>
      <c r="E435" s="4">
        <v>20.8</v>
      </c>
      <c r="F435" s="4">
        <v>33.85</v>
      </c>
      <c r="H435" s="6">
        <f t="shared" si="53"/>
        <v>3.1788079470198752E-2</v>
      </c>
      <c r="I435" s="6">
        <f t="shared" si="54"/>
        <v>4.3037974683544304E-2</v>
      </c>
      <c r="J435" s="6">
        <f t="shared" si="55"/>
        <v>0</v>
      </c>
      <c r="K435" s="6">
        <f t="shared" si="56"/>
        <v>4.2836041358936358E-2</v>
      </c>
      <c r="L435" s="6"/>
      <c r="N435" s="6">
        <f t="shared" si="49"/>
        <v>3.1293296621723678E-2</v>
      </c>
      <c r="O435" s="6">
        <f t="shared" si="50"/>
        <v>4.2137584448404528E-2</v>
      </c>
      <c r="P435" s="6">
        <f t="shared" si="51"/>
        <v>0</v>
      </c>
      <c r="Q435" s="6">
        <f t="shared" si="52"/>
        <v>4.1943964580966976E-2</v>
      </c>
    </row>
    <row r="436" spans="1:17" ht="28.8" x14ac:dyDescent="0.3">
      <c r="A436">
        <v>435</v>
      </c>
      <c r="B436" s="2" t="s">
        <v>435</v>
      </c>
      <c r="C436" s="3">
        <v>77.900000000000006</v>
      </c>
      <c r="D436" s="4">
        <v>412</v>
      </c>
      <c r="E436" s="4">
        <v>20.8</v>
      </c>
      <c r="F436" s="4">
        <v>35.299999999999997</v>
      </c>
      <c r="H436" s="6">
        <f t="shared" si="53"/>
        <v>1.4120667522464624E-2</v>
      </c>
      <c r="I436" s="6">
        <f t="shared" si="54"/>
        <v>-3.640776699029126E-2</v>
      </c>
      <c r="J436" s="6">
        <f t="shared" si="55"/>
        <v>-1.6826923076923146E-2</v>
      </c>
      <c r="K436" s="6">
        <f t="shared" si="56"/>
        <v>-2.2662889518413519E-2</v>
      </c>
      <c r="L436" s="6"/>
      <c r="N436" s="6">
        <f t="shared" si="49"/>
        <v>1.4021899590318765E-2</v>
      </c>
      <c r="O436" s="6">
        <f t="shared" si="50"/>
        <v>-3.7087068662335958E-2</v>
      </c>
      <c r="P436" s="6">
        <f t="shared" si="51"/>
        <v>-1.6970104218461589E-2</v>
      </c>
      <c r="Q436" s="6">
        <f t="shared" si="52"/>
        <v>-2.2923639901936965E-2</v>
      </c>
    </row>
    <row r="437" spans="1:17" ht="28.8" x14ac:dyDescent="0.3">
      <c r="A437">
        <v>436</v>
      </c>
      <c r="B437" s="2" t="s">
        <v>436</v>
      </c>
      <c r="C437" s="3">
        <v>79</v>
      </c>
      <c r="D437" s="4">
        <v>397</v>
      </c>
      <c r="E437" s="4">
        <v>20.45</v>
      </c>
      <c r="F437" s="4">
        <v>34.5</v>
      </c>
      <c r="H437" s="6">
        <f t="shared" si="53"/>
        <v>5.0632911392405784E-3</v>
      </c>
      <c r="I437" s="6">
        <f t="shared" si="54"/>
        <v>2.5188916876574308E-2</v>
      </c>
      <c r="J437" s="6">
        <f t="shared" si="55"/>
        <v>4.8899755501223188E-3</v>
      </c>
      <c r="K437" s="6">
        <f t="shared" si="56"/>
        <v>1.5942028985507162E-2</v>
      </c>
      <c r="L437" s="6"/>
      <c r="N437" s="6">
        <f t="shared" si="49"/>
        <v>5.0505157860685716E-3</v>
      </c>
      <c r="O437" s="6">
        <f t="shared" si="50"/>
        <v>2.4876904755404477E-2</v>
      </c>
      <c r="P437" s="6">
        <f t="shared" si="51"/>
        <v>4.8780584534329936E-3</v>
      </c>
      <c r="Q437" s="6">
        <f t="shared" si="52"/>
        <v>1.5816289443285007E-2</v>
      </c>
    </row>
    <row r="438" spans="1:17" ht="28.8" x14ac:dyDescent="0.3">
      <c r="A438">
        <v>437</v>
      </c>
      <c r="B438" s="2" t="s">
        <v>437</v>
      </c>
      <c r="C438" s="3">
        <v>79.400000000000006</v>
      </c>
      <c r="D438" s="4">
        <v>407</v>
      </c>
      <c r="E438" s="4">
        <v>20.55</v>
      </c>
      <c r="F438" s="4">
        <v>35.049999999999997</v>
      </c>
      <c r="H438" s="6">
        <f t="shared" si="53"/>
        <v>-1.8891687657430729E-2</v>
      </c>
      <c r="I438" s="6">
        <f t="shared" si="54"/>
        <v>-2.8255528255528257E-2</v>
      </c>
      <c r="J438" s="6">
        <f t="shared" si="55"/>
        <v>-1.21654501216545E-2</v>
      </c>
      <c r="K438" s="6">
        <f t="shared" si="56"/>
        <v>4.2796005706135717E-3</v>
      </c>
      <c r="L438" s="6"/>
      <c r="N438" s="6">
        <f t="shared" si="49"/>
        <v>-1.9072415376387496E-2</v>
      </c>
      <c r="O438" s="6">
        <f t="shared" si="50"/>
        <v>-2.8662398234886408E-2</v>
      </c>
      <c r="P438" s="6">
        <f t="shared" si="51"/>
        <v>-1.224005489450195E-2</v>
      </c>
      <c r="Q438" s="6">
        <f t="shared" si="52"/>
        <v>4.2704691234525059E-3</v>
      </c>
    </row>
    <row r="439" spans="1:17" ht="28.8" x14ac:dyDescent="0.3">
      <c r="A439">
        <v>438</v>
      </c>
      <c r="B439" s="2" t="s">
        <v>438</v>
      </c>
      <c r="C439" s="3">
        <v>77.900000000000006</v>
      </c>
      <c r="D439" s="4">
        <v>395.5</v>
      </c>
      <c r="E439" s="4">
        <v>20.3</v>
      </c>
      <c r="F439" s="4">
        <v>35.200000000000003</v>
      </c>
      <c r="H439" s="6">
        <f t="shared" si="53"/>
        <v>-6.4184852374839533E-3</v>
      </c>
      <c r="I439" s="6">
        <f t="shared" si="54"/>
        <v>5.0568900126422255E-3</v>
      </c>
      <c r="J439" s="6">
        <f t="shared" si="55"/>
        <v>4.9261083743841316E-3</v>
      </c>
      <c r="K439" s="6">
        <f t="shared" si="56"/>
        <v>0</v>
      </c>
      <c r="L439" s="6"/>
      <c r="N439" s="6">
        <f t="shared" si="49"/>
        <v>-6.4391722810212011E-3</v>
      </c>
      <c r="O439" s="6">
        <f t="shared" si="50"/>
        <v>5.0441468866780029E-3</v>
      </c>
      <c r="P439" s="6">
        <f t="shared" si="51"/>
        <v>4.9140148024289414E-3</v>
      </c>
      <c r="Q439" s="6">
        <f t="shared" si="52"/>
        <v>0</v>
      </c>
    </row>
    <row r="440" spans="1:17" ht="28.8" x14ac:dyDescent="0.3">
      <c r="A440">
        <v>439</v>
      </c>
      <c r="B440" s="2" t="s">
        <v>439</v>
      </c>
      <c r="C440" s="3">
        <v>77.400000000000006</v>
      </c>
      <c r="D440" s="4">
        <v>397.5</v>
      </c>
      <c r="E440" s="4">
        <v>20.399999999999999</v>
      </c>
      <c r="F440" s="4">
        <v>35.200000000000003</v>
      </c>
      <c r="H440" s="6">
        <f t="shared" si="53"/>
        <v>2.0671834625322922E-2</v>
      </c>
      <c r="I440" s="6">
        <f t="shared" si="54"/>
        <v>-2.0125786163522012E-2</v>
      </c>
      <c r="J440" s="6">
        <f t="shared" si="55"/>
        <v>1.9607843137255009E-2</v>
      </c>
      <c r="K440" s="6">
        <f t="shared" si="56"/>
        <v>1.1363636363636322E-2</v>
      </c>
      <c r="L440" s="6"/>
      <c r="N440" s="6">
        <f t="shared" si="49"/>
        <v>2.0461071871340025E-2</v>
      </c>
      <c r="O440" s="6">
        <f t="shared" si="50"/>
        <v>-2.0331068783583633E-2</v>
      </c>
      <c r="P440" s="6">
        <f t="shared" si="51"/>
        <v>1.9418085857101731E-2</v>
      </c>
      <c r="Q440" s="6">
        <f t="shared" si="52"/>
        <v>1.1299555253933247E-2</v>
      </c>
    </row>
    <row r="441" spans="1:17" ht="28.8" x14ac:dyDescent="0.3">
      <c r="A441">
        <v>440</v>
      </c>
      <c r="B441" s="2" t="s">
        <v>440</v>
      </c>
      <c r="C441" s="3">
        <v>79</v>
      </c>
      <c r="D441" s="4">
        <v>389.5</v>
      </c>
      <c r="E441" s="4">
        <v>20.8</v>
      </c>
      <c r="F441" s="4">
        <v>35.6</v>
      </c>
      <c r="H441" s="6">
        <f t="shared" si="53"/>
        <v>2.0253164556961953E-2</v>
      </c>
      <c r="I441" s="6">
        <f t="shared" si="54"/>
        <v>-6.4184852374839542E-3</v>
      </c>
      <c r="J441" s="6">
        <f t="shared" si="55"/>
        <v>0</v>
      </c>
      <c r="K441" s="6">
        <f t="shared" si="56"/>
        <v>-1.544943820224731E-2</v>
      </c>
      <c r="L441" s="6"/>
      <c r="N441" s="6">
        <f t="shared" si="49"/>
        <v>2.0050797045561002E-2</v>
      </c>
      <c r="O441" s="6">
        <f t="shared" si="50"/>
        <v>-6.4391722810212011E-3</v>
      </c>
      <c r="P441" s="6">
        <f t="shared" si="51"/>
        <v>0</v>
      </c>
      <c r="Q441" s="6">
        <f t="shared" si="52"/>
        <v>-1.55700243773858E-2</v>
      </c>
    </row>
    <row r="442" spans="1:17" ht="28.8" x14ac:dyDescent="0.3">
      <c r="A442">
        <v>441</v>
      </c>
      <c r="B442" s="2" t="s">
        <v>441</v>
      </c>
      <c r="C442" s="3">
        <v>80.599999999999994</v>
      </c>
      <c r="D442" s="4">
        <v>387</v>
      </c>
      <c r="E442" s="4">
        <v>20.8</v>
      </c>
      <c r="F442" s="4">
        <v>35.049999999999997</v>
      </c>
      <c r="H442" s="6">
        <f t="shared" si="53"/>
        <v>1.3647642679900851E-2</v>
      </c>
      <c r="I442" s="6">
        <f t="shared" si="54"/>
        <v>-4.1343669250645997E-2</v>
      </c>
      <c r="J442" s="6">
        <f t="shared" si="55"/>
        <v>1.4423076923076957E-2</v>
      </c>
      <c r="K442" s="6">
        <f t="shared" si="56"/>
        <v>-3.7089871611982801E-2</v>
      </c>
      <c r="L442" s="6"/>
      <c r="N442" s="6">
        <f t="shared" si="49"/>
        <v>1.3555352353374664E-2</v>
      </c>
      <c r="O442" s="6">
        <f t="shared" si="50"/>
        <v>-4.2222630422346703E-2</v>
      </c>
      <c r="P442" s="6">
        <f t="shared" si="51"/>
        <v>1.4320053774748471E-2</v>
      </c>
      <c r="Q442" s="6">
        <f t="shared" si="52"/>
        <v>-3.7795196162060236E-2</v>
      </c>
    </row>
    <row r="443" spans="1:17" ht="28.8" x14ac:dyDescent="0.3">
      <c r="A443">
        <v>442</v>
      </c>
      <c r="B443" s="2" t="s">
        <v>442</v>
      </c>
      <c r="C443" s="3">
        <v>81.7</v>
      </c>
      <c r="D443" s="4">
        <v>371</v>
      </c>
      <c r="E443" s="4">
        <v>21.1</v>
      </c>
      <c r="F443" s="4">
        <v>33.75</v>
      </c>
      <c r="H443" s="6">
        <f t="shared" si="53"/>
        <v>4.895960832313237E-3</v>
      </c>
      <c r="I443" s="6">
        <f t="shared" si="54"/>
        <v>1.3477088948787063E-2</v>
      </c>
      <c r="J443" s="6">
        <f t="shared" si="55"/>
        <v>4.7393364928908941E-3</v>
      </c>
      <c r="K443" s="6">
        <f t="shared" si="56"/>
        <v>-4.4444444444444019E-3</v>
      </c>
      <c r="L443" s="6"/>
      <c r="N443" s="6">
        <f t="shared" si="49"/>
        <v>4.8840145924251375E-3</v>
      </c>
      <c r="O443" s="6">
        <f t="shared" si="50"/>
        <v>1.3387080782459279E-2</v>
      </c>
      <c r="P443" s="6">
        <f t="shared" si="51"/>
        <v>4.7281411959458957E-3</v>
      </c>
      <c r="Q443" s="6">
        <f t="shared" si="52"/>
        <v>-4.4543503493801968E-3</v>
      </c>
    </row>
    <row r="444" spans="1:17" ht="28.8" x14ac:dyDescent="0.3">
      <c r="A444">
        <v>443</v>
      </c>
      <c r="B444" s="2" t="s">
        <v>443</v>
      </c>
      <c r="C444" s="3">
        <v>82.1</v>
      </c>
      <c r="D444" s="4">
        <v>376</v>
      </c>
      <c r="E444" s="4">
        <v>21.2</v>
      </c>
      <c r="F444" s="4">
        <v>33.6</v>
      </c>
      <c r="H444" s="6">
        <f t="shared" si="53"/>
        <v>-1.2180267965894557E-3</v>
      </c>
      <c r="I444" s="6">
        <f t="shared" si="54"/>
        <v>2.5265957446808509E-2</v>
      </c>
      <c r="J444" s="6">
        <f t="shared" si="55"/>
        <v>-2.3584905660377696E-3</v>
      </c>
      <c r="K444" s="6">
        <f t="shared" si="56"/>
        <v>1.7857142857142898E-2</v>
      </c>
      <c r="L444" s="6"/>
      <c r="N444" s="6">
        <f t="shared" si="49"/>
        <v>-1.2187691941293434E-3</v>
      </c>
      <c r="O444" s="6">
        <f t="shared" si="50"/>
        <v>2.4952049613489749E-2</v>
      </c>
      <c r="P444" s="6">
        <f t="shared" si="51"/>
        <v>-2.3612761856798199E-3</v>
      </c>
      <c r="Q444" s="6">
        <f t="shared" si="52"/>
        <v>1.7699577099400857E-2</v>
      </c>
    </row>
    <row r="445" spans="1:17" ht="28.8" x14ac:dyDescent="0.3">
      <c r="A445">
        <v>444</v>
      </c>
      <c r="B445" s="2" t="s">
        <v>444</v>
      </c>
      <c r="C445" s="3">
        <v>82</v>
      </c>
      <c r="D445" s="4">
        <v>385.5</v>
      </c>
      <c r="E445" s="4">
        <v>21.15</v>
      </c>
      <c r="F445" s="4">
        <v>34.200000000000003</v>
      </c>
      <c r="H445" s="6">
        <f t="shared" si="53"/>
        <v>-2.4390243902439371E-3</v>
      </c>
      <c r="I445" s="6">
        <f t="shared" si="54"/>
        <v>-1.556420233463035E-2</v>
      </c>
      <c r="J445" s="6">
        <f t="shared" si="55"/>
        <v>-4.7281323877067551E-3</v>
      </c>
      <c r="K445" s="6">
        <f t="shared" si="56"/>
        <v>-3.5087719298245695E-2</v>
      </c>
      <c r="L445" s="6"/>
      <c r="N445" s="6">
        <f t="shared" si="49"/>
        <v>-2.4420036555517443E-3</v>
      </c>
      <c r="O445" s="6">
        <f t="shared" si="50"/>
        <v>-1.5686596167699508E-2</v>
      </c>
      <c r="P445" s="6">
        <f t="shared" si="51"/>
        <v>-4.7393453638964475E-3</v>
      </c>
      <c r="Q445" s="6">
        <f t="shared" si="52"/>
        <v>-3.5718082602079343E-2</v>
      </c>
    </row>
    <row r="446" spans="1:17" ht="28.8" x14ac:dyDescent="0.3">
      <c r="A446">
        <v>445</v>
      </c>
      <c r="B446" s="2" t="s">
        <v>445</v>
      </c>
      <c r="C446" s="3">
        <v>81.8</v>
      </c>
      <c r="D446" s="4">
        <v>379.5</v>
      </c>
      <c r="E446" s="4">
        <v>21.05</v>
      </c>
      <c r="F446" s="4">
        <v>33</v>
      </c>
      <c r="H446" s="6">
        <f t="shared" si="53"/>
        <v>1.4669926650366783E-2</v>
      </c>
      <c r="I446" s="6">
        <f t="shared" si="54"/>
        <v>2.766798418972332E-2</v>
      </c>
      <c r="J446" s="6">
        <f t="shared" si="55"/>
        <v>0</v>
      </c>
      <c r="K446" s="6">
        <f t="shared" si="56"/>
        <v>1.5151515151515152E-2</v>
      </c>
      <c r="L446" s="6"/>
      <c r="N446" s="6">
        <f t="shared" si="49"/>
        <v>1.456336418789651E-2</v>
      </c>
      <c r="O446" s="6">
        <f t="shared" si="50"/>
        <v>2.7292142288007554E-2</v>
      </c>
      <c r="P446" s="6">
        <f t="shared" si="51"/>
        <v>0</v>
      </c>
      <c r="Q446" s="6">
        <f t="shared" si="52"/>
        <v>1.5037877364540502E-2</v>
      </c>
    </row>
    <row r="447" spans="1:17" ht="28.8" x14ac:dyDescent="0.3">
      <c r="A447">
        <v>446</v>
      </c>
      <c r="B447" s="2" t="s">
        <v>446</v>
      </c>
      <c r="C447" s="3">
        <v>83</v>
      </c>
      <c r="D447" s="4">
        <v>390</v>
      </c>
      <c r="E447" s="4">
        <v>21.05</v>
      </c>
      <c r="F447" s="4">
        <v>33.5</v>
      </c>
      <c r="H447" s="6">
        <f t="shared" si="53"/>
        <v>2.4096385542169015E-3</v>
      </c>
      <c r="I447" s="6">
        <f t="shared" si="54"/>
        <v>3.8461538461538464E-3</v>
      </c>
      <c r="J447" s="6">
        <f t="shared" si="55"/>
        <v>1.6627078384797999E-2</v>
      </c>
      <c r="K447" s="6">
        <f t="shared" si="56"/>
        <v>4.0298507462686609E-2</v>
      </c>
      <c r="L447" s="6"/>
      <c r="N447" s="6">
        <f t="shared" si="49"/>
        <v>2.4067400305650593E-3</v>
      </c>
      <c r="O447" s="6">
        <f t="shared" si="50"/>
        <v>3.8387763071656669E-3</v>
      </c>
      <c r="P447" s="6">
        <f t="shared" si="51"/>
        <v>1.6490361899415211E-2</v>
      </c>
      <c r="Q447" s="6">
        <f t="shared" si="52"/>
        <v>3.9507698375512275E-2</v>
      </c>
    </row>
    <row r="448" spans="1:17" ht="28.8" x14ac:dyDescent="0.3">
      <c r="A448">
        <v>447</v>
      </c>
      <c r="B448" s="2" t="s">
        <v>447</v>
      </c>
      <c r="C448" s="3">
        <v>83.2</v>
      </c>
      <c r="D448" s="4">
        <v>391.5</v>
      </c>
      <c r="E448" s="4">
        <v>21.4</v>
      </c>
      <c r="F448" s="4">
        <v>34.85</v>
      </c>
      <c r="H448" s="6">
        <f t="shared" si="53"/>
        <v>-1.5624999999999965E-2</v>
      </c>
      <c r="I448" s="6">
        <f t="shared" si="54"/>
        <v>8.9399744572158362E-3</v>
      </c>
      <c r="J448" s="6">
        <f t="shared" si="55"/>
        <v>-1.4018691588784915E-2</v>
      </c>
      <c r="K448" s="6">
        <f t="shared" si="56"/>
        <v>-5.7388809182210279E-3</v>
      </c>
      <c r="L448" s="6"/>
      <c r="N448" s="6">
        <f t="shared" si="49"/>
        <v>-1.5748356968139168E-2</v>
      </c>
      <c r="O448" s="6">
        <f t="shared" si="50"/>
        <v>8.9002494702640784E-3</v>
      </c>
      <c r="P448" s="6">
        <f t="shared" si="51"/>
        <v>-1.4117881545784819E-2</v>
      </c>
      <c r="Q448" s="6">
        <f t="shared" si="52"/>
        <v>-5.7554115706207627E-3</v>
      </c>
    </row>
    <row r="449" spans="1:17" ht="28.8" x14ac:dyDescent="0.3">
      <c r="A449">
        <v>448</v>
      </c>
      <c r="B449" s="2" t="s">
        <v>448</v>
      </c>
      <c r="C449" s="3">
        <v>81.900000000000006</v>
      </c>
      <c r="D449" s="4">
        <v>395</v>
      </c>
      <c r="E449" s="4">
        <v>21.1</v>
      </c>
      <c r="F449" s="4">
        <v>34.65</v>
      </c>
      <c r="H449" s="6">
        <f t="shared" si="53"/>
        <v>-1.2210012210013251E-3</v>
      </c>
      <c r="I449" s="6">
        <f t="shared" si="54"/>
        <v>-2.7848101265822784E-2</v>
      </c>
      <c r="J449" s="6">
        <f t="shared" si="55"/>
        <v>-1.1848341232227487E-2</v>
      </c>
      <c r="K449" s="6">
        <f t="shared" si="56"/>
        <v>0</v>
      </c>
      <c r="L449" s="6"/>
      <c r="N449" s="6">
        <f t="shared" si="49"/>
        <v>-1.2217472503224757E-3</v>
      </c>
      <c r="O449" s="6">
        <f t="shared" si="50"/>
        <v>-2.824321231339505E-2</v>
      </c>
      <c r="P449" s="6">
        <f t="shared" si="51"/>
        <v>-1.1919092237210311E-2</v>
      </c>
      <c r="Q449" s="6">
        <f t="shared" si="52"/>
        <v>0</v>
      </c>
    </row>
    <row r="450" spans="1:17" ht="28.8" x14ac:dyDescent="0.3">
      <c r="A450">
        <v>449</v>
      </c>
      <c r="B450" s="2" t="s">
        <v>449</v>
      </c>
      <c r="C450" s="3">
        <v>81.8</v>
      </c>
      <c r="D450" s="4">
        <v>384</v>
      </c>
      <c r="E450" s="4">
        <v>20.85</v>
      </c>
      <c r="F450" s="4">
        <v>34.65</v>
      </c>
      <c r="H450" s="6">
        <f t="shared" si="53"/>
        <v>6.1124694376528121E-3</v>
      </c>
      <c r="I450" s="6">
        <f t="shared" si="54"/>
        <v>-5.208333333333333E-3</v>
      </c>
      <c r="J450" s="6">
        <f t="shared" si="55"/>
        <v>2.1582733812949603E-2</v>
      </c>
      <c r="K450" s="6">
        <f t="shared" si="56"/>
        <v>1.0101010101010142E-2</v>
      </c>
      <c r="L450" s="6"/>
      <c r="N450" s="6">
        <f t="shared" ref="N450:N513" si="57">LN(C451/C450)</f>
        <v>6.0938640743228127E-3</v>
      </c>
      <c r="O450" s="6">
        <f t="shared" ref="O450:O513" si="58">LN(D451/D450)</f>
        <v>-5.2219439811517126E-3</v>
      </c>
      <c r="P450" s="6">
        <f t="shared" ref="P450:P513" si="59">LN(E451/E450)</f>
        <v>2.1353124470568842E-2</v>
      </c>
      <c r="Q450" s="6">
        <f t="shared" ref="Q450:Q513" si="60">LN(F451/F450)</f>
        <v>1.0050335853501506E-2</v>
      </c>
    </row>
    <row r="451" spans="1:17" ht="28.8" x14ac:dyDescent="0.3">
      <c r="A451">
        <v>450</v>
      </c>
      <c r="B451" s="2" t="s">
        <v>450</v>
      </c>
      <c r="C451" s="3">
        <v>82.3</v>
      </c>
      <c r="D451" s="4">
        <v>382</v>
      </c>
      <c r="E451" s="4">
        <v>21.3</v>
      </c>
      <c r="F451" s="4">
        <v>35</v>
      </c>
      <c r="H451" s="6">
        <f t="shared" ref="H451:H514" si="61">(C452-C451)/C451</f>
        <v>8.5054678007290743E-3</v>
      </c>
      <c r="I451" s="6">
        <f t="shared" ref="I451:I514" si="62">(D452-D451)/D451</f>
        <v>2.0942408376963352E-2</v>
      </c>
      <c r="J451" s="6">
        <f t="shared" ref="J451:J514" si="63">(E452-E451)/E451</f>
        <v>4.6948356807510732E-3</v>
      </c>
      <c r="K451" s="6">
        <f t="shared" ref="K451:K514" si="64">(F452-F451)/F451</f>
        <v>0</v>
      </c>
      <c r="L451" s="6"/>
      <c r="N451" s="6">
        <f t="shared" si="57"/>
        <v>8.4695001135737837E-3</v>
      </c>
      <c r="O451" s="6">
        <f t="shared" si="58"/>
        <v>2.0726130517116952E-2</v>
      </c>
      <c r="P451" s="6">
        <f t="shared" si="59"/>
        <v>4.6838493124262163E-3</v>
      </c>
      <c r="Q451" s="6">
        <f t="shared" si="60"/>
        <v>0</v>
      </c>
    </row>
    <row r="452" spans="1:17" ht="28.8" x14ac:dyDescent="0.3">
      <c r="A452">
        <v>451</v>
      </c>
      <c r="B452" s="2" t="s">
        <v>451</v>
      </c>
      <c r="C452" s="3">
        <v>83</v>
      </c>
      <c r="D452" s="4">
        <v>390</v>
      </c>
      <c r="E452" s="4">
        <v>21.4</v>
      </c>
      <c r="F452" s="4">
        <v>35</v>
      </c>
      <c r="H452" s="6">
        <f t="shared" si="61"/>
        <v>3.614457831325267E-3</v>
      </c>
      <c r="I452" s="6">
        <f t="shared" si="62"/>
        <v>2.3076923076923078E-2</v>
      </c>
      <c r="J452" s="6">
        <f t="shared" si="63"/>
        <v>9.3457943925234974E-3</v>
      </c>
      <c r="K452" s="6">
        <f t="shared" si="64"/>
        <v>-1.4285714285714285E-2</v>
      </c>
      <c r="L452" s="6"/>
      <c r="N452" s="6">
        <f t="shared" si="57"/>
        <v>3.6079413761990835E-3</v>
      </c>
      <c r="O452" s="6">
        <f t="shared" si="58"/>
        <v>2.2814677766171264E-2</v>
      </c>
      <c r="P452" s="6">
        <f t="shared" si="59"/>
        <v>9.3023926623136306E-3</v>
      </c>
      <c r="Q452" s="6">
        <f t="shared" si="60"/>
        <v>-1.4388737452099556E-2</v>
      </c>
    </row>
    <row r="453" spans="1:17" ht="28.8" x14ac:dyDescent="0.3">
      <c r="A453">
        <v>452</v>
      </c>
      <c r="B453" s="2" t="s">
        <v>452</v>
      </c>
      <c r="C453" s="3">
        <v>83.3</v>
      </c>
      <c r="D453" s="4">
        <v>399</v>
      </c>
      <c r="E453" s="4">
        <v>21.6</v>
      </c>
      <c r="F453" s="4">
        <v>34.5</v>
      </c>
      <c r="H453" s="6">
        <f t="shared" si="61"/>
        <v>0</v>
      </c>
      <c r="I453" s="6">
        <f t="shared" si="62"/>
        <v>4.5112781954887216E-2</v>
      </c>
      <c r="J453" s="6">
        <f t="shared" si="63"/>
        <v>1.1574074074074073E-2</v>
      </c>
      <c r="K453" s="6">
        <f t="shared" si="64"/>
        <v>-3.4782608695652258E-2</v>
      </c>
      <c r="L453" s="6"/>
      <c r="N453" s="6">
        <f t="shared" si="57"/>
        <v>0</v>
      </c>
      <c r="O453" s="6">
        <f t="shared" si="58"/>
        <v>4.4124804908938095E-2</v>
      </c>
      <c r="P453" s="6">
        <f t="shared" si="59"/>
        <v>1.1507606851479944E-2</v>
      </c>
      <c r="Q453" s="6">
        <f t="shared" si="60"/>
        <v>-3.540192705091607E-2</v>
      </c>
    </row>
    <row r="454" spans="1:17" ht="28.8" x14ac:dyDescent="0.3">
      <c r="A454">
        <v>453</v>
      </c>
      <c r="B454" s="2" t="s">
        <v>453</v>
      </c>
      <c r="C454" s="3">
        <v>83.3</v>
      </c>
      <c r="D454" s="4">
        <v>417</v>
      </c>
      <c r="E454" s="4">
        <v>21.85</v>
      </c>
      <c r="F454" s="4">
        <v>33.299999999999997</v>
      </c>
      <c r="H454" s="6">
        <f t="shared" si="61"/>
        <v>-9.6038415366146122E-3</v>
      </c>
      <c r="I454" s="6">
        <f t="shared" si="62"/>
        <v>-2.2781774580335732E-2</v>
      </c>
      <c r="J454" s="6">
        <f t="shared" si="63"/>
        <v>-1.1441647597254004E-2</v>
      </c>
      <c r="K454" s="6">
        <f t="shared" si="64"/>
        <v>-5.4054054054053974E-2</v>
      </c>
      <c r="L454" s="6"/>
      <c r="N454" s="6">
        <f t="shared" si="57"/>
        <v>-9.6502558321617041E-3</v>
      </c>
      <c r="O454" s="6">
        <f t="shared" si="58"/>
        <v>-2.3045289117884019E-2</v>
      </c>
      <c r="P454" s="6">
        <f t="shared" si="59"/>
        <v>-1.1507606851479802E-2</v>
      </c>
      <c r="Q454" s="6">
        <f t="shared" si="60"/>
        <v>-5.5569851154810654E-2</v>
      </c>
    </row>
    <row r="455" spans="1:17" ht="28.8" x14ac:dyDescent="0.3">
      <c r="A455">
        <v>454</v>
      </c>
      <c r="B455" s="2" t="s">
        <v>454</v>
      </c>
      <c r="C455" s="3">
        <v>82.5</v>
      </c>
      <c r="D455" s="4">
        <v>407.5</v>
      </c>
      <c r="E455" s="4">
        <v>21.6</v>
      </c>
      <c r="F455" s="4">
        <v>31.5</v>
      </c>
      <c r="H455" s="6">
        <f t="shared" si="61"/>
        <v>1.6969696969697037E-2</v>
      </c>
      <c r="I455" s="6">
        <f t="shared" si="62"/>
        <v>8.3435582822085894E-2</v>
      </c>
      <c r="J455" s="6">
        <f t="shared" si="63"/>
        <v>3.0092592592592525E-2</v>
      </c>
      <c r="K455" s="6">
        <f t="shared" si="64"/>
        <v>-7.9365079365079361E-3</v>
      </c>
      <c r="L455" s="6"/>
      <c r="N455" s="6">
        <f t="shared" si="57"/>
        <v>1.68273201325253E-2</v>
      </c>
      <c r="O455" s="6">
        <f t="shared" si="58"/>
        <v>8.013708736309727E-2</v>
      </c>
      <c r="P455" s="6">
        <f t="shared" si="59"/>
        <v>2.9648693922129869E-2</v>
      </c>
      <c r="Q455" s="6">
        <f t="shared" si="60"/>
        <v>-7.9681696491768449E-3</v>
      </c>
    </row>
    <row r="456" spans="1:17" ht="28.8" x14ac:dyDescent="0.3">
      <c r="A456">
        <v>455</v>
      </c>
      <c r="B456" s="2" t="s">
        <v>455</v>
      </c>
      <c r="C456" s="3">
        <v>83.9</v>
      </c>
      <c r="D456" s="4">
        <v>441.5</v>
      </c>
      <c r="E456" s="4">
        <v>22.25</v>
      </c>
      <c r="F456" s="4">
        <v>31.25</v>
      </c>
      <c r="H456" s="6">
        <f t="shared" si="61"/>
        <v>1.4302741358760293E-2</v>
      </c>
      <c r="I456" s="6">
        <f t="shared" si="62"/>
        <v>7.9275198187995465E-3</v>
      </c>
      <c r="J456" s="6">
        <f t="shared" si="63"/>
        <v>0</v>
      </c>
      <c r="K456" s="6">
        <f t="shared" si="64"/>
        <v>2.2399999999999979E-2</v>
      </c>
      <c r="L456" s="6"/>
      <c r="N456" s="6">
        <f t="shared" si="57"/>
        <v>1.4201422106167727E-2</v>
      </c>
      <c r="O456" s="6">
        <f t="shared" si="58"/>
        <v>7.8962621222255398E-3</v>
      </c>
      <c r="P456" s="6">
        <f t="shared" si="59"/>
        <v>0</v>
      </c>
      <c r="Q456" s="6">
        <f t="shared" si="60"/>
        <v>2.215280464113328E-2</v>
      </c>
    </row>
    <row r="457" spans="1:17" ht="28.8" x14ac:dyDescent="0.3">
      <c r="A457">
        <v>456</v>
      </c>
      <c r="B457" s="2" t="s">
        <v>456</v>
      </c>
      <c r="C457" s="3">
        <v>85.1</v>
      </c>
      <c r="D457" s="4">
        <v>445</v>
      </c>
      <c r="E457" s="4">
        <v>22.25</v>
      </c>
      <c r="F457" s="4">
        <v>31.95</v>
      </c>
      <c r="H457" s="6">
        <f t="shared" si="61"/>
        <v>9.4007050528791009E-3</v>
      </c>
      <c r="I457" s="6">
        <f t="shared" si="62"/>
        <v>7.8651685393258425E-2</v>
      </c>
      <c r="J457" s="6">
        <f t="shared" si="63"/>
        <v>4.4943820224719738E-3</v>
      </c>
      <c r="K457" s="6">
        <f t="shared" si="64"/>
        <v>4.6948356807511853E-2</v>
      </c>
      <c r="L457" s="6"/>
      <c r="N457" s="6">
        <f t="shared" si="57"/>
        <v>9.3567934108813137E-3</v>
      </c>
      <c r="O457" s="6">
        <f t="shared" si="58"/>
        <v>7.5711821735696377E-2</v>
      </c>
      <c r="P457" s="6">
        <f t="shared" si="59"/>
        <v>4.4843124473285863E-3</v>
      </c>
      <c r="Q457" s="6">
        <f t="shared" si="60"/>
        <v>4.5879605750693657E-2</v>
      </c>
    </row>
    <row r="458" spans="1:17" ht="28.8" x14ac:dyDescent="0.3">
      <c r="A458">
        <v>457</v>
      </c>
      <c r="B458" s="2" t="s">
        <v>457</v>
      </c>
      <c r="C458" s="3">
        <v>85.9</v>
      </c>
      <c r="D458" s="4">
        <v>480</v>
      </c>
      <c r="E458" s="4">
        <v>22.35</v>
      </c>
      <c r="F458" s="4">
        <v>33.450000000000003</v>
      </c>
      <c r="H458" s="6">
        <f t="shared" si="61"/>
        <v>-3.1431897555296885E-2</v>
      </c>
      <c r="I458" s="6">
        <f t="shared" si="62"/>
        <v>1.4583333333333334E-2</v>
      </c>
      <c r="J458" s="6">
        <f t="shared" si="63"/>
        <v>-1.342281879194634E-2</v>
      </c>
      <c r="K458" s="6">
        <f t="shared" si="64"/>
        <v>-1.494768310911936E-3</v>
      </c>
      <c r="L458" s="6"/>
      <c r="N458" s="6">
        <f t="shared" si="57"/>
        <v>-3.1936481163046773E-2</v>
      </c>
      <c r="O458" s="6">
        <f t="shared" si="58"/>
        <v>1.4478019180653235E-2</v>
      </c>
      <c r="P458" s="6">
        <f t="shared" si="59"/>
        <v>-1.351371916672282E-2</v>
      </c>
      <c r="Q458" s="6">
        <f t="shared" si="60"/>
        <v>-1.4958865915828024E-3</v>
      </c>
    </row>
    <row r="459" spans="1:17" ht="28.8" x14ac:dyDescent="0.3">
      <c r="A459">
        <v>458</v>
      </c>
      <c r="B459" s="2" t="s">
        <v>458</v>
      </c>
      <c r="C459" s="3">
        <v>83.2</v>
      </c>
      <c r="D459" s="4">
        <v>487</v>
      </c>
      <c r="E459" s="4">
        <v>22.05</v>
      </c>
      <c r="F459" s="4">
        <v>33.4</v>
      </c>
      <c r="H459" s="6">
        <f t="shared" si="61"/>
        <v>4.8076923076922047E-3</v>
      </c>
      <c r="I459" s="6">
        <f t="shared" si="62"/>
        <v>-4.1067761806981521E-3</v>
      </c>
      <c r="J459" s="6">
        <f t="shared" si="63"/>
        <v>-4.5351473922903137E-3</v>
      </c>
      <c r="K459" s="6">
        <f t="shared" si="64"/>
        <v>5.9880239520958937E-3</v>
      </c>
      <c r="L459" s="6"/>
      <c r="N459" s="6">
        <f t="shared" si="57"/>
        <v>4.7961722634930135E-3</v>
      </c>
      <c r="O459" s="6">
        <f t="shared" si="58"/>
        <v>-4.1152321451065439E-3</v>
      </c>
      <c r="P459" s="6">
        <f t="shared" si="59"/>
        <v>-4.5454623716747224E-3</v>
      </c>
      <c r="Q459" s="6">
        <f t="shared" si="60"/>
        <v>5.9701669865039747E-3</v>
      </c>
    </row>
    <row r="460" spans="1:17" ht="28.8" x14ac:dyDescent="0.3">
      <c r="A460">
        <v>459</v>
      </c>
      <c r="B460" s="2" t="s">
        <v>459</v>
      </c>
      <c r="C460" s="3">
        <v>83.6</v>
      </c>
      <c r="D460" s="4">
        <v>485</v>
      </c>
      <c r="E460" s="4">
        <v>21.95</v>
      </c>
      <c r="F460" s="4">
        <v>33.6</v>
      </c>
      <c r="H460" s="6">
        <f t="shared" si="61"/>
        <v>-9.5693779904305887E-3</v>
      </c>
      <c r="I460" s="6">
        <f t="shared" si="62"/>
        <v>4.1237113402061857E-3</v>
      </c>
      <c r="J460" s="6">
        <f t="shared" si="63"/>
        <v>-1.1389521640091117E-2</v>
      </c>
      <c r="K460" s="6">
        <f t="shared" si="64"/>
        <v>-2.2321428571428572E-2</v>
      </c>
      <c r="L460" s="6"/>
      <c r="N460" s="6">
        <f t="shared" si="57"/>
        <v>-9.6154586994418693E-3</v>
      </c>
      <c r="O460" s="6">
        <f t="shared" si="58"/>
        <v>4.1152321451065794E-3</v>
      </c>
      <c r="P460" s="6">
        <f t="shared" si="59"/>
        <v>-1.1454878974766478E-2</v>
      </c>
      <c r="Q460" s="6">
        <f t="shared" si="60"/>
        <v>-2.2574322038539065E-2</v>
      </c>
    </row>
    <row r="461" spans="1:17" ht="28.8" x14ac:dyDescent="0.3">
      <c r="A461">
        <v>460</v>
      </c>
      <c r="B461" s="2" t="s">
        <v>460</v>
      </c>
      <c r="C461" s="3">
        <v>82.8</v>
      </c>
      <c r="D461" s="4">
        <v>487</v>
      </c>
      <c r="E461" s="4">
        <v>21.7</v>
      </c>
      <c r="F461" s="4">
        <v>32.85</v>
      </c>
      <c r="H461" s="6">
        <f t="shared" si="61"/>
        <v>0</v>
      </c>
      <c r="I461" s="6">
        <f t="shared" si="62"/>
        <v>-1.0266940451745379E-2</v>
      </c>
      <c r="J461" s="6">
        <f t="shared" si="63"/>
        <v>4.608294930875642E-3</v>
      </c>
      <c r="K461" s="6">
        <f t="shared" si="64"/>
        <v>1.5220700152207001E-2</v>
      </c>
      <c r="L461" s="6"/>
      <c r="N461" s="6">
        <f t="shared" si="57"/>
        <v>0</v>
      </c>
      <c r="O461" s="6">
        <f t="shared" si="58"/>
        <v>-1.0320009031989472E-2</v>
      </c>
      <c r="P461" s="6">
        <f t="shared" si="59"/>
        <v>4.5977092486295494E-3</v>
      </c>
      <c r="Q461" s="6">
        <f t="shared" si="60"/>
        <v>1.5106027431013315E-2</v>
      </c>
    </row>
    <row r="462" spans="1:17" ht="28.8" x14ac:dyDescent="0.3">
      <c r="A462">
        <v>461</v>
      </c>
      <c r="B462" s="2" t="s">
        <v>461</v>
      </c>
      <c r="C462" s="3">
        <v>82.8</v>
      </c>
      <c r="D462" s="4">
        <v>482</v>
      </c>
      <c r="E462" s="4">
        <v>21.8</v>
      </c>
      <c r="F462" s="4">
        <v>33.35</v>
      </c>
      <c r="H462" s="6">
        <f t="shared" si="61"/>
        <v>7.2463768115943062E-3</v>
      </c>
      <c r="I462" s="6">
        <f t="shared" si="62"/>
        <v>1.8672199170124481E-2</v>
      </c>
      <c r="J462" s="6">
        <f t="shared" si="63"/>
        <v>6.8807339449540629E-3</v>
      </c>
      <c r="K462" s="6">
        <f t="shared" si="64"/>
        <v>-1.7991004497751165E-2</v>
      </c>
      <c r="L462" s="6"/>
      <c r="N462" s="6">
        <f t="shared" si="57"/>
        <v>7.2202479734870973E-3</v>
      </c>
      <c r="O462" s="6">
        <f t="shared" si="58"/>
        <v>1.8500013743920209E-2</v>
      </c>
      <c r="P462" s="6">
        <f t="shared" si="59"/>
        <v>6.8571697261370452E-3</v>
      </c>
      <c r="Q462" s="6">
        <f t="shared" si="60"/>
        <v>-1.8154810280371827E-2</v>
      </c>
    </row>
    <row r="463" spans="1:17" ht="28.8" x14ac:dyDescent="0.3">
      <c r="A463">
        <v>462</v>
      </c>
      <c r="B463" s="2" t="s">
        <v>462</v>
      </c>
      <c r="C463" s="3">
        <v>83.4</v>
      </c>
      <c r="D463" s="4">
        <v>491</v>
      </c>
      <c r="E463" s="4">
        <v>21.95</v>
      </c>
      <c r="F463" s="4">
        <v>32.75</v>
      </c>
      <c r="H463" s="6">
        <f t="shared" si="61"/>
        <v>-3.5971223021584093E-3</v>
      </c>
      <c r="I463" s="6">
        <f t="shared" si="62"/>
        <v>2.0366598778004071E-3</v>
      </c>
      <c r="J463" s="6">
        <f t="shared" si="63"/>
        <v>2.2779043280182557E-3</v>
      </c>
      <c r="K463" s="6">
        <f t="shared" si="64"/>
        <v>-1.6793893129770907E-2</v>
      </c>
      <c r="L463" s="6"/>
      <c r="N463" s="6">
        <f t="shared" si="57"/>
        <v>-3.6036075032986558E-3</v>
      </c>
      <c r="O463" s="6">
        <f t="shared" si="58"/>
        <v>2.0345886977874567E-3</v>
      </c>
      <c r="P463" s="6">
        <f t="shared" si="59"/>
        <v>2.2753138371356054E-3</v>
      </c>
      <c r="Q463" s="6">
        <f t="shared" si="60"/>
        <v>-1.6936509530898175E-2</v>
      </c>
    </row>
    <row r="464" spans="1:17" ht="28.8" x14ac:dyDescent="0.3">
      <c r="A464">
        <v>463</v>
      </c>
      <c r="B464" s="2" t="s">
        <v>463</v>
      </c>
      <c r="C464" s="3">
        <v>83.1</v>
      </c>
      <c r="D464" s="4">
        <v>492</v>
      </c>
      <c r="E464" s="4">
        <v>22</v>
      </c>
      <c r="F464" s="4">
        <v>32.200000000000003</v>
      </c>
      <c r="H464" s="6">
        <f t="shared" si="61"/>
        <v>2.7677496991576553E-2</v>
      </c>
      <c r="I464" s="6">
        <f t="shared" si="62"/>
        <v>8.130081300813009E-3</v>
      </c>
      <c r="J464" s="6">
        <f t="shared" si="63"/>
        <v>1.5909090909090973E-2</v>
      </c>
      <c r="K464" s="6">
        <f t="shared" si="64"/>
        <v>9.3167701863353155E-3</v>
      </c>
      <c r="L464" s="6"/>
      <c r="N464" s="6">
        <f t="shared" si="57"/>
        <v>2.7301398933121768E-2</v>
      </c>
      <c r="O464" s="6">
        <f t="shared" si="58"/>
        <v>8.0972102326193028E-3</v>
      </c>
      <c r="P464" s="6">
        <f t="shared" si="59"/>
        <v>1.5783867701261951E-2</v>
      </c>
      <c r="Q464" s="6">
        <f t="shared" si="60"/>
        <v>9.2736367853290327E-3</v>
      </c>
    </row>
    <row r="465" spans="1:17" ht="28.8" x14ac:dyDescent="0.3">
      <c r="A465">
        <v>464</v>
      </c>
      <c r="B465" s="2" t="s">
        <v>464</v>
      </c>
      <c r="C465" s="3">
        <v>85.4</v>
      </c>
      <c r="D465" s="4">
        <v>496</v>
      </c>
      <c r="E465" s="4">
        <v>22.35</v>
      </c>
      <c r="F465" s="4">
        <v>32.5</v>
      </c>
      <c r="H465" s="6">
        <f t="shared" si="61"/>
        <v>1.7564402810304448E-2</v>
      </c>
      <c r="I465" s="6">
        <f t="shared" si="62"/>
        <v>4.0322580645161289E-3</v>
      </c>
      <c r="J465" s="6">
        <f t="shared" si="63"/>
        <v>-4.4742729306488328E-3</v>
      </c>
      <c r="K465" s="6">
        <f t="shared" si="64"/>
        <v>-1.0769230769230812E-2</v>
      </c>
      <c r="L465" s="6"/>
      <c r="N465" s="6">
        <f t="shared" si="57"/>
        <v>1.7411931476822084E-2</v>
      </c>
      <c r="O465" s="6">
        <f t="shared" si="58"/>
        <v>4.024150299725548E-3</v>
      </c>
      <c r="P465" s="6">
        <f t="shared" si="59"/>
        <v>-4.484312447328687E-3</v>
      </c>
      <c r="Q465" s="6">
        <f t="shared" si="60"/>
        <v>-1.0827638652063503E-2</v>
      </c>
    </row>
    <row r="466" spans="1:17" ht="28.8" x14ac:dyDescent="0.3">
      <c r="A466">
        <v>465</v>
      </c>
      <c r="B466" s="2" t="s">
        <v>465</v>
      </c>
      <c r="C466" s="3">
        <v>86.9</v>
      </c>
      <c r="D466" s="4">
        <v>498</v>
      </c>
      <c r="E466" s="4">
        <v>22.25</v>
      </c>
      <c r="F466" s="4">
        <v>32.15</v>
      </c>
      <c r="H466" s="6">
        <f t="shared" si="61"/>
        <v>-3.3371691599539767E-2</v>
      </c>
      <c r="I466" s="6">
        <f t="shared" si="62"/>
        <v>-3.5140562248995984E-2</v>
      </c>
      <c r="J466" s="6">
        <f t="shared" si="63"/>
        <v>-8.9887640449437881E-3</v>
      </c>
      <c r="K466" s="6">
        <f t="shared" si="64"/>
        <v>1.5552099533438341E-3</v>
      </c>
      <c r="L466" s="6"/>
      <c r="N466" s="6">
        <f t="shared" si="57"/>
        <v>-3.3941233428032826E-2</v>
      </c>
      <c r="O466" s="6">
        <f t="shared" si="58"/>
        <v>-3.5772848614305734E-2</v>
      </c>
      <c r="P466" s="6">
        <f t="shared" si="59"/>
        <v>-9.0294067193941521E-3</v>
      </c>
      <c r="Q466" s="6">
        <f t="shared" si="60"/>
        <v>1.5540018667343205E-3</v>
      </c>
    </row>
    <row r="467" spans="1:17" ht="28.8" x14ac:dyDescent="0.3">
      <c r="A467">
        <v>466</v>
      </c>
      <c r="B467" s="2" t="s">
        <v>466</v>
      </c>
      <c r="C467" s="3">
        <v>84</v>
      </c>
      <c r="D467" s="4">
        <v>480.5</v>
      </c>
      <c r="E467" s="4">
        <v>22.05</v>
      </c>
      <c r="F467" s="4">
        <v>32.200000000000003</v>
      </c>
      <c r="H467" s="6">
        <f t="shared" si="61"/>
        <v>5.9523809523809521E-3</v>
      </c>
      <c r="I467" s="6">
        <f t="shared" si="62"/>
        <v>1.3527575442247659E-2</v>
      </c>
      <c r="J467" s="6">
        <f t="shared" si="63"/>
        <v>1.3605442176870781E-2</v>
      </c>
      <c r="K467" s="6">
        <f t="shared" si="64"/>
        <v>7.7639751552795021E-3</v>
      </c>
      <c r="L467" s="6"/>
      <c r="N467" s="6">
        <f t="shared" si="57"/>
        <v>5.9347355198145265E-3</v>
      </c>
      <c r="O467" s="6">
        <f t="shared" si="58"/>
        <v>1.3436894672242647E-2</v>
      </c>
      <c r="P467" s="6">
        <f t="shared" si="59"/>
        <v>1.3513719166722855E-2</v>
      </c>
      <c r="Q467" s="6">
        <f t="shared" si="60"/>
        <v>7.7339905997364771E-3</v>
      </c>
    </row>
    <row r="468" spans="1:17" ht="28.8" x14ac:dyDescent="0.3">
      <c r="A468">
        <v>467</v>
      </c>
      <c r="B468" s="2" t="s">
        <v>467</v>
      </c>
      <c r="C468" s="3">
        <v>84.5</v>
      </c>
      <c r="D468" s="4">
        <v>487</v>
      </c>
      <c r="E468" s="4">
        <v>22.35</v>
      </c>
      <c r="F468" s="4">
        <v>32.450000000000003</v>
      </c>
      <c r="H468" s="6">
        <f t="shared" si="61"/>
        <v>1.1834319526626547E-3</v>
      </c>
      <c r="I468" s="6">
        <f t="shared" si="62"/>
        <v>6.1601642710472282E-3</v>
      </c>
      <c r="J468" s="6">
        <f t="shared" si="63"/>
        <v>1.5659955257270597E-2</v>
      </c>
      <c r="K468" s="6">
        <f t="shared" si="64"/>
        <v>1.5408320493066254E-2</v>
      </c>
      <c r="L468" s="6"/>
      <c r="N468" s="6">
        <f t="shared" si="57"/>
        <v>1.1827322490493941E-3</v>
      </c>
      <c r="O468" s="6">
        <f t="shared" si="58"/>
        <v>6.1412680220824288E-3</v>
      </c>
      <c r="P468" s="6">
        <f t="shared" si="59"/>
        <v>1.5538603427779166E-2</v>
      </c>
      <c r="Q468" s="6">
        <f t="shared" si="60"/>
        <v>1.5290817798417145E-2</v>
      </c>
    </row>
    <row r="469" spans="1:17" ht="28.8" x14ac:dyDescent="0.3">
      <c r="A469">
        <v>468</v>
      </c>
      <c r="B469" s="2" t="s">
        <v>468</v>
      </c>
      <c r="C469" s="3">
        <v>84.6</v>
      </c>
      <c r="D469" s="4">
        <v>490</v>
      </c>
      <c r="E469" s="4">
        <v>22.7</v>
      </c>
      <c r="F469" s="4">
        <v>32.950000000000003</v>
      </c>
      <c r="H469" s="6">
        <f t="shared" si="61"/>
        <v>-3.5460992907801084E-3</v>
      </c>
      <c r="I469" s="6">
        <f t="shared" si="62"/>
        <v>1.7346938775510204E-2</v>
      </c>
      <c r="J469" s="6">
        <f t="shared" si="63"/>
        <v>4.4052863436123977E-3</v>
      </c>
      <c r="K469" s="6">
        <f t="shared" si="64"/>
        <v>1.5174506828528072E-2</v>
      </c>
      <c r="L469" s="6"/>
      <c r="N469" s="6">
        <f t="shared" si="57"/>
        <v>-3.5524016043677721E-3</v>
      </c>
      <c r="O469" s="6">
        <f t="shared" si="58"/>
        <v>1.7198198297220822E-2</v>
      </c>
      <c r="P469" s="6">
        <f t="shared" si="59"/>
        <v>4.3956114730381293E-3</v>
      </c>
      <c r="Q469" s="6">
        <f t="shared" si="60"/>
        <v>1.5060525625721214E-2</v>
      </c>
    </row>
    <row r="470" spans="1:17" ht="28.8" x14ac:dyDescent="0.3">
      <c r="A470">
        <v>469</v>
      </c>
      <c r="B470" s="2" t="s">
        <v>469</v>
      </c>
      <c r="C470" s="3">
        <v>84.3</v>
      </c>
      <c r="D470" s="4">
        <v>498.5</v>
      </c>
      <c r="E470" s="4">
        <v>22.8</v>
      </c>
      <c r="F470" s="4">
        <v>33.450000000000003</v>
      </c>
      <c r="H470" s="6">
        <f t="shared" si="61"/>
        <v>-9.4899169632265377E-3</v>
      </c>
      <c r="I470" s="6">
        <f t="shared" si="62"/>
        <v>-1.2036108324974924E-2</v>
      </c>
      <c r="J470" s="6">
        <f t="shared" si="63"/>
        <v>-1.75438596491229E-2</v>
      </c>
      <c r="K470" s="6">
        <f t="shared" si="64"/>
        <v>1.7937219730941534E-2</v>
      </c>
      <c r="L470" s="6"/>
      <c r="N470" s="6">
        <f t="shared" si="57"/>
        <v>-9.535233150999944E-3</v>
      </c>
      <c r="O470" s="6">
        <f t="shared" si="58"/>
        <v>-1.210912878974945E-2</v>
      </c>
      <c r="P470" s="6">
        <f t="shared" si="59"/>
        <v>-1.7699577099400975E-2</v>
      </c>
      <c r="Q470" s="6">
        <f t="shared" si="60"/>
        <v>1.777824602128375E-2</v>
      </c>
    </row>
    <row r="471" spans="1:17" ht="28.8" x14ac:dyDescent="0.3">
      <c r="A471">
        <v>470</v>
      </c>
      <c r="B471" s="2" t="s">
        <v>470</v>
      </c>
      <c r="C471" s="3">
        <v>83.5</v>
      </c>
      <c r="D471" s="4">
        <v>492.5</v>
      </c>
      <c r="E471" s="4">
        <v>22.4</v>
      </c>
      <c r="F471" s="4">
        <v>34.049999999999997</v>
      </c>
      <c r="H471" s="6">
        <f t="shared" si="61"/>
        <v>8.3832335329341659E-3</v>
      </c>
      <c r="I471" s="6">
        <f t="shared" si="62"/>
        <v>-7.1065989847715737E-3</v>
      </c>
      <c r="J471" s="6">
        <f t="shared" si="63"/>
        <v>-6.6964285714285086E-3</v>
      </c>
      <c r="K471" s="6">
        <f t="shared" si="64"/>
        <v>-5.873715124816322E-3</v>
      </c>
      <c r="L471" s="6"/>
      <c r="N471" s="6">
        <f t="shared" si="57"/>
        <v>8.3482893914712444E-3</v>
      </c>
      <c r="O471" s="6">
        <f t="shared" si="58"/>
        <v>-7.1319711372715899E-3</v>
      </c>
      <c r="P471" s="6">
        <f t="shared" si="59"/>
        <v>-6.7189502487448689E-3</v>
      </c>
      <c r="Q471" s="6">
        <f t="shared" si="60"/>
        <v>-5.8910332372371955E-3</v>
      </c>
    </row>
    <row r="472" spans="1:17" ht="28.8" x14ac:dyDescent="0.3">
      <c r="A472">
        <v>471</v>
      </c>
      <c r="B472" s="2" t="s">
        <v>471</v>
      </c>
      <c r="C472" s="3">
        <v>84.2</v>
      </c>
      <c r="D472" s="4">
        <v>489</v>
      </c>
      <c r="E472" s="4">
        <v>22.25</v>
      </c>
      <c r="F472" s="4">
        <v>33.85</v>
      </c>
      <c r="H472" s="6">
        <f t="shared" si="61"/>
        <v>-1.0688836104513131E-2</v>
      </c>
      <c r="I472" s="6">
        <f t="shared" si="62"/>
        <v>-2.2494887525562373E-2</v>
      </c>
      <c r="J472" s="6">
        <f t="shared" si="63"/>
        <v>-8.9887640449437881E-3</v>
      </c>
      <c r="K472" s="6">
        <f t="shared" si="64"/>
        <v>-7.385524372230428E-3</v>
      </c>
      <c r="L472" s="6"/>
      <c r="N472" s="6">
        <f t="shared" si="57"/>
        <v>-1.0746372075484073E-2</v>
      </c>
      <c r="O472" s="6">
        <f t="shared" si="58"/>
        <v>-2.2751756983416069E-2</v>
      </c>
      <c r="P472" s="6">
        <f t="shared" si="59"/>
        <v>-9.0294067193941521E-3</v>
      </c>
      <c r="Q472" s="6">
        <f t="shared" si="60"/>
        <v>-7.4129323891254113E-3</v>
      </c>
    </row>
    <row r="473" spans="1:17" ht="28.8" x14ac:dyDescent="0.3">
      <c r="A473">
        <v>472</v>
      </c>
      <c r="B473" s="2" t="s">
        <v>472</v>
      </c>
      <c r="C473" s="3">
        <v>83.3</v>
      </c>
      <c r="D473" s="4">
        <v>478</v>
      </c>
      <c r="E473" s="4">
        <v>22.05</v>
      </c>
      <c r="F473" s="4">
        <v>33.6</v>
      </c>
      <c r="H473" s="6">
        <f t="shared" si="61"/>
        <v>-1.0804321728691375E-2</v>
      </c>
      <c r="I473" s="6">
        <f t="shared" si="62"/>
        <v>-6.2761506276150627E-3</v>
      </c>
      <c r="J473" s="6">
        <f t="shared" si="63"/>
        <v>2.4943310657596404E-2</v>
      </c>
      <c r="K473" s="6">
        <f t="shared" si="64"/>
        <v>-2.3809523809523937E-2</v>
      </c>
      <c r="L473" s="6"/>
      <c r="N473" s="6">
        <f t="shared" si="57"/>
        <v>-1.0863112257370905E-2</v>
      </c>
      <c r="O473" s="6">
        <f t="shared" si="58"/>
        <v>-6.2959284568148118E-3</v>
      </c>
      <c r="P473" s="6">
        <f t="shared" si="59"/>
        <v>2.4637304385385295E-2</v>
      </c>
      <c r="Q473" s="6">
        <f t="shared" si="60"/>
        <v>-2.4097551579060641E-2</v>
      </c>
    </row>
    <row r="474" spans="1:17" ht="28.8" x14ac:dyDescent="0.3">
      <c r="A474">
        <v>473</v>
      </c>
      <c r="B474" s="2" t="s">
        <v>473</v>
      </c>
      <c r="C474" s="3">
        <v>82.4</v>
      </c>
      <c r="D474" s="4">
        <v>475</v>
      </c>
      <c r="E474" s="4">
        <v>22.6</v>
      </c>
      <c r="F474" s="4">
        <v>32.799999999999997</v>
      </c>
      <c r="H474" s="6">
        <f t="shared" si="61"/>
        <v>-1.3349514563106899E-2</v>
      </c>
      <c r="I474" s="6">
        <f t="shared" si="62"/>
        <v>-7.3684210526315788E-3</v>
      </c>
      <c r="J474" s="6">
        <f t="shared" si="63"/>
        <v>-2.2123893805310046E-3</v>
      </c>
      <c r="K474" s="6">
        <f t="shared" si="64"/>
        <v>4.5731707317073177E-2</v>
      </c>
      <c r="L474" s="6"/>
      <c r="N474" s="6">
        <f t="shared" si="57"/>
        <v>-1.3439420361661158E-2</v>
      </c>
      <c r="O474" s="6">
        <f t="shared" si="58"/>
        <v>-7.3957019611290246E-3</v>
      </c>
      <c r="P474" s="6">
        <f t="shared" si="59"/>
        <v>-2.2148403295528985E-3</v>
      </c>
      <c r="Q474" s="6">
        <f t="shared" si="60"/>
        <v>4.4716838781796116E-2</v>
      </c>
    </row>
    <row r="475" spans="1:17" ht="28.8" x14ac:dyDescent="0.3">
      <c r="A475">
        <v>474</v>
      </c>
      <c r="B475" s="2" t="s">
        <v>474</v>
      </c>
      <c r="C475" s="3">
        <v>81.3</v>
      </c>
      <c r="D475" s="4">
        <v>471.5</v>
      </c>
      <c r="E475" s="4">
        <v>22.55</v>
      </c>
      <c r="F475" s="4">
        <v>34.299999999999997</v>
      </c>
      <c r="H475" s="6">
        <f t="shared" si="61"/>
        <v>2.4600246002460377E-3</v>
      </c>
      <c r="I475" s="6">
        <f t="shared" si="62"/>
        <v>2.1208907741251327E-2</v>
      </c>
      <c r="J475" s="6">
        <f t="shared" si="63"/>
        <v>4.4345898004433644E-3</v>
      </c>
      <c r="K475" s="6">
        <f t="shared" si="64"/>
        <v>7.2886297376093298E-2</v>
      </c>
      <c r="L475" s="6"/>
      <c r="N475" s="6">
        <f t="shared" si="57"/>
        <v>2.4570036930520837E-3</v>
      </c>
      <c r="O475" s="6">
        <f t="shared" si="58"/>
        <v>2.0987129164668127E-2</v>
      </c>
      <c r="P475" s="6">
        <f t="shared" si="59"/>
        <v>4.4247859803556357E-3</v>
      </c>
      <c r="Q475" s="6">
        <f t="shared" si="60"/>
        <v>7.0352491002991027E-2</v>
      </c>
    </row>
    <row r="476" spans="1:17" ht="28.8" x14ac:dyDescent="0.3">
      <c r="A476">
        <v>475</v>
      </c>
      <c r="B476" s="2" t="s">
        <v>475</v>
      </c>
      <c r="C476" s="3">
        <v>81.5</v>
      </c>
      <c r="D476" s="4">
        <v>481.5</v>
      </c>
      <c r="E476" s="4">
        <v>22.65</v>
      </c>
      <c r="F476" s="4">
        <v>36.799999999999997</v>
      </c>
      <c r="H476" s="6">
        <f t="shared" si="61"/>
        <v>-4.9079754601227691E-3</v>
      </c>
      <c r="I476" s="6">
        <f t="shared" si="62"/>
        <v>-1.3499480789200415E-2</v>
      </c>
      <c r="J476" s="6">
        <f t="shared" si="63"/>
        <v>2.2075055187638286E-3</v>
      </c>
      <c r="K476" s="6">
        <f t="shared" si="64"/>
        <v>-2.5815217391304233E-2</v>
      </c>
      <c r="L476" s="6"/>
      <c r="N476" s="6">
        <f t="shared" si="57"/>
        <v>-4.9200591254498702E-3</v>
      </c>
      <c r="O476" s="6">
        <f t="shared" si="58"/>
        <v>-1.3591427203539001E-2</v>
      </c>
      <c r="P476" s="6">
        <f t="shared" si="59"/>
        <v>2.2050725583139755E-3</v>
      </c>
      <c r="Q476" s="6">
        <f t="shared" si="60"/>
        <v>-2.6154278129255741E-2</v>
      </c>
    </row>
    <row r="477" spans="1:17" ht="28.8" x14ac:dyDescent="0.3">
      <c r="A477">
        <v>476</v>
      </c>
      <c r="B477" s="2" t="s">
        <v>476</v>
      </c>
      <c r="C477" s="3">
        <v>81.099999999999994</v>
      </c>
      <c r="D477" s="4">
        <v>475</v>
      </c>
      <c r="E477" s="4">
        <v>22.7</v>
      </c>
      <c r="F477" s="4">
        <v>35.85</v>
      </c>
      <c r="H477" s="6">
        <f t="shared" si="61"/>
        <v>-1.2330456226879694E-3</v>
      </c>
      <c r="I477" s="6">
        <f t="shared" si="62"/>
        <v>-7.3684210526315788E-3</v>
      </c>
      <c r="J477" s="6">
        <f t="shared" si="63"/>
        <v>-1.5418502202643078E-2</v>
      </c>
      <c r="K477" s="6">
        <f t="shared" si="64"/>
        <v>-2.231520223152034E-2</v>
      </c>
      <c r="L477" s="6"/>
      <c r="N477" s="6">
        <f t="shared" si="57"/>
        <v>-1.2338064489284325E-3</v>
      </c>
      <c r="O477" s="6">
        <f t="shared" si="58"/>
        <v>-7.3957019611290246E-3</v>
      </c>
      <c r="P477" s="6">
        <f t="shared" si="59"/>
        <v>-1.5538603427779048E-2</v>
      </c>
      <c r="Q477" s="6">
        <f t="shared" si="60"/>
        <v>-2.2567953565030441E-2</v>
      </c>
    </row>
    <row r="478" spans="1:17" ht="28.8" x14ac:dyDescent="0.3">
      <c r="A478">
        <v>477</v>
      </c>
      <c r="B478" s="2" t="s">
        <v>477</v>
      </c>
      <c r="C478" s="3">
        <v>81</v>
      </c>
      <c r="D478" s="4">
        <v>471.5</v>
      </c>
      <c r="E478" s="4">
        <v>22.35</v>
      </c>
      <c r="F478" s="4">
        <v>35.049999999999997</v>
      </c>
      <c r="H478" s="6">
        <f t="shared" si="61"/>
        <v>2.2222222222222188E-2</v>
      </c>
      <c r="I478" s="6">
        <f t="shared" si="62"/>
        <v>1.9088016967126194E-2</v>
      </c>
      <c r="J478" s="6">
        <f t="shared" si="63"/>
        <v>1.5659955257270597E-2</v>
      </c>
      <c r="K478" s="6">
        <f t="shared" si="64"/>
        <v>9.985734664764663E-3</v>
      </c>
      <c r="L478" s="6"/>
      <c r="N478" s="6">
        <f t="shared" si="57"/>
        <v>2.1978906718775167E-2</v>
      </c>
      <c r="O478" s="6">
        <f t="shared" si="58"/>
        <v>1.8908126336834946E-2</v>
      </c>
      <c r="P478" s="6">
        <f t="shared" si="59"/>
        <v>1.5538603427779166E-2</v>
      </c>
      <c r="Q478" s="6">
        <f t="shared" si="60"/>
        <v>9.936206659129759E-3</v>
      </c>
    </row>
    <row r="479" spans="1:17" ht="28.8" x14ac:dyDescent="0.3">
      <c r="A479">
        <v>478</v>
      </c>
      <c r="B479" s="2" t="s">
        <v>478</v>
      </c>
      <c r="C479" s="3">
        <v>82.8</v>
      </c>
      <c r="D479" s="4">
        <v>480.5</v>
      </c>
      <c r="E479" s="4">
        <v>22.7</v>
      </c>
      <c r="F479" s="4">
        <v>35.4</v>
      </c>
      <c r="H479" s="6">
        <f t="shared" si="61"/>
        <v>0</v>
      </c>
      <c r="I479" s="6">
        <f t="shared" si="62"/>
        <v>0</v>
      </c>
      <c r="J479" s="6">
        <f t="shared" si="63"/>
        <v>0</v>
      </c>
      <c r="K479" s="6">
        <f t="shared" si="64"/>
        <v>7.0621468926553672E-3</v>
      </c>
      <c r="L479" s="6"/>
      <c r="N479" s="6">
        <f t="shared" si="57"/>
        <v>0</v>
      </c>
      <c r="O479" s="6">
        <f t="shared" si="58"/>
        <v>0</v>
      </c>
      <c r="P479" s="6">
        <f t="shared" si="59"/>
        <v>0</v>
      </c>
      <c r="Q479" s="6">
        <f t="shared" si="60"/>
        <v>7.037326720576084E-3</v>
      </c>
    </row>
    <row r="480" spans="1:17" ht="28.8" x14ac:dyDescent="0.3">
      <c r="A480">
        <v>479</v>
      </c>
      <c r="B480" s="2" t="s">
        <v>479</v>
      </c>
      <c r="C480" s="3">
        <v>82.8</v>
      </c>
      <c r="D480" s="4">
        <v>480.5</v>
      </c>
      <c r="E480" s="4">
        <v>22.7</v>
      </c>
      <c r="F480" s="4">
        <v>35.65</v>
      </c>
      <c r="H480" s="6">
        <f t="shared" si="61"/>
        <v>-2.1739130434782573E-2</v>
      </c>
      <c r="I480" s="6">
        <f t="shared" si="62"/>
        <v>-1.9771071800208116E-2</v>
      </c>
      <c r="J480" s="6">
        <f t="shared" si="63"/>
        <v>-2.2026431718061988E-3</v>
      </c>
      <c r="K480" s="6">
        <f t="shared" si="64"/>
        <v>-3.9270687237026612E-2</v>
      </c>
      <c r="L480" s="6"/>
      <c r="N480" s="6">
        <f t="shared" si="57"/>
        <v>-2.197890671877523E-2</v>
      </c>
      <c r="O480" s="6">
        <f t="shared" si="58"/>
        <v>-1.9969134393929413E-2</v>
      </c>
      <c r="P480" s="6">
        <f t="shared" si="59"/>
        <v>-2.2050725583139812E-3</v>
      </c>
      <c r="Q480" s="6">
        <f t="shared" si="60"/>
        <v>-4.0062582152070647E-2</v>
      </c>
    </row>
    <row r="481" spans="1:17" ht="28.8" x14ac:dyDescent="0.3">
      <c r="A481">
        <v>480</v>
      </c>
      <c r="B481" s="2" t="s">
        <v>480</v>
      </c>
      <c r="C481" s="3">
        <v>81</v>
      </c>
      <c r="D481" s="4">
        <v>471</v>
      </c>
      <c r="E481" s="4">
        <v>22.65</v>
      </c>
      <c r="F481" s="4">
        <v>34.25</v>
      </c>
      <c r="H481" s="6">
        <f t="shared" si="61"/>
        <v>-8.6419753086420109E-3</v>
      </c>
      <c r="I481" s="6">
        <f t="shared" si="62"/>
        <v>-9.5541401273885346E-3</v>
      </c>
      <c r="J481" s="6">
        <f t="shared" si="63"/>
        <v>8.8300220750553143E-3</v>
      </c>
      <c r="K481" s="6">
        <f t="shared" si="64"/>
        <v>-1.4598540145985401E-2</v>
      </c>
      <c r="L481" s="6"/>
      <c r="N481" s="6">
        <f t="shared" si="57"/>
        <v>-8.6795337197227707E-3</v>
      </c>
      <c r="O481" s="6">
        <f t="shared" si="58"/>
        <v>-9.600073729019231E-3</v>
      </c>
      <c r="P481" s="6">
        <f t="shared" si="59"/>
        <v>8.7912654111707237E-3</v>
      </c>
      <c r="Q481" s="6">
        <f t="shared" si="60"/>
        <v>-1.4706147389695449E-2</v>
      </c>
    </row>
    <row r="482" spans="1:17" ht="28.8" x14ac:dyDescent="0.3">
      <c r="A482">
        <v>481</v>
      </c>
      <c r="B482" s="2" t="s">
        <v>481</v>
      </c>
      <c r="C482" s="3">
        <v>80.3</v>
      </c>
      <c r="D482" s="4">
        <v>466.5</v>
      </c>
      <c r="E482" s="4">
        <v>22.85</v>
      </c>
      <c r="F482" s="4">
        <v>33.75</v>
      </c>
      <c r="H482" s="6">
        <f t="shared" si="61"/>
        <v>-7.47198007471973E-3</v>
      </c>
      <c r="I482" s="6">
        <f t="shared" si="62"/>
        <v>-1.9292604501607719E-2</v>
      </c>
      <c r="J482" s="6">
        <f t="shared" si="63"/>
        <v>-2.1881838074398561E-3</v>
      </c>
      <c r="K482" s="6">
        <f t="shared" si="64"/>
        <v>-3.7037037037037035E-2</v>
      </c>
      <c r="L482" s="6"/>
      <c r="N482" s="6">
        <f t="shared" si="57"/>
        <v>-7.5000351565465521E-3</v>
      </c>
      <c r="O482" s="6">
        <f t="shared" si="58"/>
        <v>-1.9481135571822541E-2</v>
      </c>
      <c r="P482" s="6">
        <f t="shared" si="59"/>
        <v>-2.1905813798186978E-3</v>
      </c>
      <c r="Q482" s="6">
        <f t="shared" si="60"/>
        <v>-3.7740327982847086E-2</v>
      </c>
    </row>
    <row r="483" spans="1:17" ht="28.8" x14ac:dyDescent="0.3">
      <c r="A483">
        <v>482</v>
      </c>
      <c r="B483" s="2" t="s">
        <v>482</v>
      </c>
      <c r="C483" s="3">
        <v>79.7</v>
      </c>
      <c r="D483" s="4">
        <v>457.5</v>
      </c>
      <c r="E483" s="4">
        <v>22.8</v>
      </c>
      <c r="F483" s="4">
        <v>32.5</v>
      </c>
      <c r="H483" s="6">
        <f t="shared" si="61"/>
        <v>-1.2547051442911986E-3</v>
      </c>
      <c r="I483" s="6">
        <f t="shared" si="62"/>
        <v>3.2786885245901639E-3</v>
      </c>
      <c r="J483" s="6">
        <f t="shared" si="63"/>
        <v>-6.5789473684211459E-3</v>
      </c>
      <c r="K483" s="6">
        <f t="shared" si="64"/>
        <v>6.1538461538462414E-3</v>
      </c>
      <c r="L483" s="6"/>
      <c r="N483" s="6">
        <f t="shared" si="57"/>
        <v>-1.2554929458320908E-3</v>
      </c>
      <c r="O483" s="6">
        <f t="shared" si="58"/>
        <v>3.2733253449691085E-3</v>
      </c>
      <c r="P483" s="6">
        <f t="shared" si="59"/>
        <v>-6.6006840313521361E-3</v>
      </c>
      <c r="Q483" s="6">
        <f t="shared" si="60"/>
        <v>6.1349885675159293E-3</v>
      </c>
    </row>
    <row r="484" spans="1:17" ht="28.8" x14ac:dyDescent="0.3">
      <c r="A484">
        <v>483</v>
      </c>
      <c r="B484" s="2" t="s">
        <v>483</v>
      </c>
      <c r="C484" s="3">
        <v>79.599999999999994</v>
      </c>
      <c r="D484" s="4">
        <v>459</v>
      </c>
      <c r="E484" s="4">
        <v>22.65</v>
      </c>
      <c r="F484" s="4">
        <v>32.700000000000003</v>
      </c>
      <c r="H484" s="6">
        <f t="shared" si="61"/>
        <v>1.7587939698492535E-2</v>
      </c>
      <c r="I484" s="6">
        <f t="shared" si="62"/>
        <v>1.9607843137254902E-2</v>
      </c>
      <c r="J484" s="6">
        <f t="shared" si="63"/>
        <v>4.4150110375276571E-3</v>
      </c>
      <c r="K484" s="6">
        <f t="shared" si="64"/>
        <v>3.0581039755351678E-2</v>
      </c>
      <c r="L484" s="6"/>
      <c r="N484" s="6">
        <f t="shared" si="57"/>
        <v>1.7435061822101566E-2</v>
      </c>
      <c r="O484" s="6">
        <f t="shared" si="58"/>
        <v>1.9418085857101516E-2</v>
      </c>
      <c r="P484" s="6">
        <f t="shared" si="59"/>
        <v>4.4052934679164176E-3</v>
      </c>
      <c r="Q484" s="6">
        <f t="shared" si="60"/>
        <v>3.0122759455108297E-2</v>
      </c>
    </row>
    <row r="485" spans="1:17" ht="28.8" x14ac:dyDescent="0.3">
      <c r="A485">
        <v>484</v>
      </c>
      <c r="B485" s="2" t="s">
        <v>484</v>
      </c>
      <c r="C485" s="3">
        <v>81</v>
      </c>
      <c r="D485" s="4">
        <v>468</v>
      </c>
      <c r="E485" s="4">
        <v>22.75</v>
      </c>
      <c r="F485" s="4">
        <v>33.700000000000003</v>
      </c>
      <c r="H485" s="6">
        <f t="shared" si="61"/>
        <v>-1.1111111111111181E-2</v>
      </c>
      <c r="I485" s="6">
        <f t="shared" si="62"/>
        <v>-2.7777777777777776E-2</v>
      </c>
      <c r="J485" s="6">
        <f t="shared" si="63"/>
        <v>-1.098901098901099E-2</v>
      </c>
      <c r="K485" s="6">
        <f t="shared" si="64"/>
        <v>1.1869436201780372E-2</v>
      </c>
      <c r="L485" s="6"/>
      <c r="N485" s="6">
        <f t="shared" si="57"/>
        <v>-1.1173300598125302E-2</v>
      </c>
      <c r="O485" s="6">
        <f t="shared" si="58"/>
        <v>-2.8170876966696335E-2</v>
      </c>
      <c r="P485" s="6">
        <f t="shared" si="59"/>
        <v>-1.1049836186584935E-2</v>
      </c>
      <c r="Q485" s="6">
        <f t="shared" si="60"/>
        <v>1.1799546931155031E-2</v>
      </c>
    </row>
    <row r="486" spans="1:17" ht="28.8" x14ac:dyDescent="0.3">
      <c r="A486">
        <v>485</v>
      </c>
      <c r="B486" s="2" t="s">
        <v>485</v>
      </c>
      <c r="C486" s="3">
        <v>80.099999999999994</v>
      </c>
      <c r="D486" s="4">
        <v>455</v>
      </c>
      <c r="E486" s="4">
        <v>22.5</v>
      </c>
      <c r="F486" s="4">
        <v>34.1</v>
      </c>
      <c r="H486" s="6">
        <f t="shared" si="61"/>
        <v>2.496878901373319E-3</v>
      </c>
      <c r="I486" s="6">
        <f t="shared" si="62"/>
        <v>3.2967032967032967E-3</v>
      </c>
      <c r="J486" s="6">
        <f t="shared" si="63"/>
        <v>4.4444444444445078E-3</v>
      </c>
      <c r="K486" s="6">
        <f t="shared" si="64"/>
        <v>5.4252199413489778E-2</v>
      </c>
      <c r="L486" s="6"/>
      <c r="N486" s="6">
        <f t="shared" si="57"/>
        <v>2.4937668784024581E-3</v>
      </c>
      <c r="O486" s="6">
        <f t="shared" si="58"/>
        <v>3.2912810840727306E-3</v>
      </c>
      <c r="P486" s="6">
        <f t="shared" si="59"/>
        <v>4.4345970678657748E-3</v>
      </c>
      <c r="Q486" s="6">
        <f t="shared" si="60"/>
        <v>5.2831699877584543E-2</v>
      </c>
    </row>
    <row r="487" spans="1:17" ht="28.8" x14ac:dyDescent="0.3">
      <c r="A487">
        <v>486</v>
      </c>
      <c r="B487" s="2" t="s">
        <v>486</v>
      </c>
      <c r="C487" s="3">
        <v>80.3</v>
      </c>
      <c r="D487" s="4">
        <v>456.5</v>
      </c>
      <c r="E487" s="4">
        <v>22.6</v>
      </c>
      <c r="F487" s="4">
        <v>35.950000000000003</v>
      </c>
      <c r="H487" s="6">
        <f t="shared" si="61"/>
        <v>8.7173100871731357E-3</v>
      </c>
      <c r="I487" s="6">
        <f t="shared" si="62"/>
        <v>1.0952902519167579E-3</v>
      </c>
      <c r="J487" s="6">
        <f t="shared" si="63"/>
        <v>4.4247787610618523E-3</v>
      </c>
      <c r="K487" s="6">
        <f t="shared" si="64"/>
        <v>-1.5299026425591215E-2</v>
      </c>
      <c r="L487" s="6"/>
      <c r="N487" s="6">
        <f t="shared" si="57"/>
        <v>8.6795337197228106E-3</v>
      </c>
      <c r="O487" s="6">
        <f t="shared" si="58"/>
        <v>1.0946908591815748E-3</v>
      </c>
      <c r="P487" s="6">
        <f t="shared" si="59"/>
        <v>4.4150182091166933E-3</v>
      </c>
      <c r="Q487" s="6">
        <f t="shared" si="60"/>
        <v>-1.5417264027327054E-2</v>
      </c>
    </row>
    <row r="488" spans="1:17" ht="28.8" x14ac:dyDescent="0.3">
      <c r="A488">
        <v>487</v>
      </c>
      <c r="B488" s="2" t="s">
        <v>487</v>
      </c>
      <c r="C488" s="3">
        <v>81</v>
      </c>
      <c r="D488" s="4">
        <v>457</v>
      </c>
      <c r="E488" s="4">
        <v>22.7</v>
      </c>
      <c r="F488" s="4">
        <v>35.4</v>
      </c>
      <c r="H488" s="6">
        <f t="shared" si="61"/>
        <v>-6.1728395061728392E-3</v>
      </c>
      <c r="I488" s="6">
        <f t="shared" si="62"/>
        <v>-1.3129102844638949E-2</v>
      </c>
      <c r="J488" s="6">
        <f t="shared" si="63"/>
        <v>-1.1013215859030838E-2</v>
      </c>
      <c r="K488" s="6">
        <f t="shared" si="64"/>
        <v>-1.6949152542372923E-2</v>
      </c>
      <c r="L488" s="6"/>
      <c r="N488" s="6">
        <f t="shared" si="57"/>
        <v>-6.191970247921107E-3</v>
      </c>
      <c r="O488" s="6">
        <f t="shared" si="58"/>
        <v>-1.3216051391526375E-2</v>
      </c>
      <c r="P488" s="6">
        <f t="shared" si="59"/>
        <v>-1.1074310299093665E-2</v>
      </c>
      <c r="Q488" s="6">
        <f t="shared" si="60"/>
        <v>-1.7094433359300183E-2</v>
      </c>
    </row>
    <row r="489" spans="1:17" ht="28.8" x14ac:dyDescent="0.3">
      <c r="A489">
        <v>488</v>
      </c>
      <c r="B489" s="2" t="s">
        <v>488</v>
      </c>
      <c r="C489" s="3">
        <v>80.5</v>
      </c>
      <c r="D489" s="4">
        <v>451</v>
      </c>
      <c r="E489" s="4">
        <v>22.45</v>
      </c>
      <c r="F489" s="4">
        <v>34.799999999999997</v>
      </c>
      <c r="H489" s="6">
        <f t="shared" si="61"/>
        <v>-9.9378881987577279E-3</v>
      </c>
      <c r="I489" s="6">
        <f t="shared" si="62"/>
        <v>-1.1086474501108648E-2</v>
      </c>
      <c r="J489" s="6">
        <f t="shared" si="63"/>
        <v>-6.6815144766146362E-3</v>
      </c>
      <c r="K489" s="6">
        <f t="shared" si="64"/>
        <v>-1.7241379310344664E-2</v>
      </c>
      <c r="L489" s="6"/>
      <c r="N489" s="6">
        <f t="shared" si="57"/>
        <v>-9.987598628348306E-3</v>
      </c>
      <c r="O489" s="6">
        <f t="shared" si="58"/>
        <v>-1.11483874826143E-2</v>
      </c>
      <c r="P489" s="6">
        <f t="shared" si="59"/>
        <v>-6.7039357221902176E-3</v>
      </c>
      <c r="Q489" s="6">
        <f t="shared" si="60"/>
        <v>-1.7391742711868996E-2</v>
      </c>
    </row>
    <row r="490" spans="1:17" ht="28.8" x14ac:dyDescent="0.3">
      <c r="A490">
        <v>489</v>
      </c>
      <c r="B490" s="2" t="s">
        <v>489</v>
      </c>
      <c r="C490" s="3">
        <v>79.7</v>
      </c>
      <c r="D490" s="4">
        <v>446</v>
      </c>
      <c r="E490" s="4">
        <v>22.3</v>
      </c>
      <c r="F490" s="4">
        <v>34.200000000000003</v>
      </c>
      <c r="H490" s="6">
        <f t="shared" si="61"/>
        <v>7.5282308657464783E-3</v>
      </c>
      <c r="I490" s="6">
        <f t="shared" si="62"/>
        <v>5.6053811659192822E-3</v>
      </c>
      <c r="J490" s="6">
        <f t="shared" si="63"/>
        <v>6.7264573991030752E-3</v>
      </c>
      <c r="K490" s="6">
        <f t="shared" si="64"/>
        <v>1.0233918128654804E-2</v>
      </c>
      <c r="L490" s="6"/>
      <c r="N490" s="6">
        <f t="shared" si="57"/>
        <v>7.5000351565465834E-3</v>
      </c>
      <c r="O490" s="6">
        <f t="shared" si="58"/>
        <v>5.5897294787868122E-3</v>
      </c>
      <c r="P490" s="6">
        <f t="shared" si="59"/>
        <v>6.7039357221901344E-3</v>
      </c>
      <c r="Q490" s="6">
        <f t="shared" si="60"/>
        <v>1.0181906145119284E-2</v>
      </c>
    </row>
    <row r="491" spans="1:17" ht="28.8" x14ac:dyDescent="0.3">
      <c r="A491">
        <v>490</v>
      </c>
      <c r="B491" s="2" t="s">
        <v>490</v>
      </c>
      <c r="C491" s="3">
        <v>80.3</v>
      </c>
      <c r="D491" s="4">
        <v>448.5</v>
      </c>
      <c r="E491" s="4">
        <v>22.45</v>
      </c>
      <c r="F491" s="4">
        <v>34.549999999999997</v>
      </c>
      <c r="H491" s="6">
        <f t="shared" si="61"/>
        <v>-2.4906600249066358E-3</v>
      </c>
      <c r="I491" s="6">
        <f t="shared" si="62"/>
        <v>1.0033444816053512E-2</v>
      </c>
      <c r="J491" s="6">
        <f t="shared" si="63"/>
        <v>1.1135857461024499E-2</v>
      </c>
      <c r="K491" s="6">
        <f t="shared" si="64"/>
        <v>2.0260492040521067E-2</v>
      </c>
      <c r="L491" s="6"/>
      <c r="N491" s="6">
        <f t="shared" si="57"/>
        <v>-2.493766878402462E-3</v>
      </c>
      <c r="O491" s="6">
        <f t="shared" si="58"/>
        <v>9.9834439841832052E-3</v>
      </c>
      <c r="P491" s="6">
        <f t="shared" si="59"/>
        <v>1.1074310299093715E-2</v>
      </c>
      <c r="Q491" s="6">
        <f t="shared" si="60"/>
        <v>2.0057979044598929E-2</v>
      </c>
    </row>
    <row r="492" spans="1:17" ht="28.8" x14ac:dyDescent="0.3">
      <c r="A492">
        <v>491</v>
      </c>
      <c r="B492" s="2" t="s">
        <v>491</v>
      </c>
      <c r="C492" s="3">
        <v>80.099999999999994</v>
      </c>
      <c r="D492" s="4">
        <v>453</v>
      </c>
      <c r="E492" s="4">
        <v>22.7</v>
      </c>
      <c r="F492" s="4">
        <v>35.25</v>
      </c>
      <c r="H492" s="6">
        <f t="shared" si="61"/>
        <v>-4.993757802746461E-3</v>
      </c>
      <c r="I492" s="6">
        <f t="shared" si="62"/>
        <v>-7.7262693156732896E-3</v>
      </c>
      <c r="J492" s="6">
        <f t="shared" si="63"/>
        <v>-2.2026431718061988E-3</v>
      </c>
      <c r="K492" s="6">
        <f t="shared" si="64"/>
        <v>9.9290780141844375E-3</v>
      </c>
      <c r="L492" s="6"/>
      <c r="N492" s="6">
        <f t="shared" si="57"/>
        <v>-5.0062682781440828E-3</v>
      </c>
      <c r="O492" s="6">
        <f t="shared" si="58"/>
        <v>-7.7562715713590967E-3</v>
      </c>
      <c r="P492" s="6">
        <f t="shared" si="59"/>
        <v>-2.2050725583139812E-3</v>
      </c>
      <c r="Q492" s="6">
        <f t="shared" si="60"/>
        <v>9.8801085997072373E-3</v>
      </c>
    </row>
    <row r="493" spans="1:17" ht="28.8" x14ac:dyDescent="0.3">
      <c r="A493">
        <v>492</v>
      </c>
      <c r="B493" s="2" t="s">
        <v>492</v>
      </c>
      <c r="C493" s="3">
        <v>79.7</v>
      </c>
      <c r="D493" s="4">
        <v>449.5</v>
      </c>
      <c r="E493" s="4">
        <v>22.65</v>
      </c>
      <c r="F493" s="4">
        <v>35.6</v>
      </c>
      <c r="H493" s="6">
        <f t="shared" si="61"/>
        <v>0</v>
      </c>
      <c r="I493" s="6">
        <f t="shared" si="62"/>
        <v>2.0022246941045607E-2</v>
      </c>
      <c r="J493" s="6">
        <f t="shared" si="63"/>
        <v>0</v>
      </c>
      <c r="K493" s="6">
        <f t="shared" si="64"/>
        <v>-2.2471910112359668E-2</v>
      </c>
      <c r="L493" s="6"/>
      <c r="N493" s="6">
        <f t="shared" si="57"/>
        <v>0</v>
      </c>
      <c r="O493" s="6">
        <f t="shared" si="58"/>
        <v>1.9824437784844565E-2</v>
      </c>
      <c r="P493" s="6">
        <f t="shared" si="59"/>
        <v>0</v>
      </c>
      <c r="Q493" s="6">
        <f t="shared" si="60"/>
        <v>-2.2728251077556289E-2</v>
      </c>
    </row>
    <row r="494" spans="1:17" ht="28.8" x14ac:dyDescent="0.3">
      <c r="A494">
        <v>493</v>
      </c>
      <c r="B494" s="2" t="s">
        <v>493</v>
      </c>
      <c r="C494" s="3">
        <v>79.7</v>
      </c>
      <c r="D494" s="4">
        <v>458.5</v>
      </c>
      <c r="E494" s="4">
        <v>22.65</v>
      </c>
      <c r="F494" s="4">
        <v>34.799999999999997</v>
      </c>
      <c r="H494" s="6">
        <f t="shared" si="61"/>
        <v>1.8820577164366373E-2</v>
      </c>
      <c r="I494" s="6">
        <f t="shared" si="62"/>
        <v>0</v>
      </c>
      <c r="J494" s="6">
        <f t="shared" si="63"/>
        <v>6.6225165562914853E-3</v>
      </c>
      <c r="K494" s="6">
        <f t="shared" si="64"/>
        <v>4.3103448275863708E-3</v>
      </c>
      <c r="L494" s="6"/>
      <c r="N494" s="6">
        <f t="shared" si="57"/>
        <v>1.8645661371462896E-2</v>
      </c>
      <c r="O494" s="6">
        <f t="shared" si="58"/>
        <v>0</v>
      </c>
      <c r="P494" s="6">
        <f t="shared" si="59"/>
        <v>6.6006840313520927E-3</v>
      </c>
      <c r="Q494" s="6">
        <f t="shared" si="60"/>
        <v>4.3010818993907017E-3</v>
      </c>
    </row>
    <row r="495" spans="1:17" ht="28.8" x14ac:dyDescent="0.3">
      <c r="A495">
        <v>494</v>
      </c>
      <c r="B495" s="2" t="s">
        <v>494</v>
      </c>
      <c r="C495" s="3">
        <v>81.2</v>
      </c>
      <c r="D495" s="4">
        <v>458.5</v>
      </c>
      <c r="E495" s="4">
        <v>22.8</v>
      </c>
      <c r="F495" s="4">
        <v>34.950000000000003</v>
      </c>
      <c r="H495" s="6">
        <f t="shared" si="61"/>
        <v>1.1083743842364427E-2</v>
      </c>
      <c r="I495" s="6">
        <f t="shared" si="62"/>
        <v>4.9073064340239912E-2</v>
      </c>
      <c r="J495" s="6">
        <f t="shared" si="63"/>
        <v>2.6315789473684115E-2</v>
      </c>
      <c r="K495" s="6">
        <f t="shared" si="64"/>
        <v>3.0042918454935539E-2</v>
      </c>
      <c r="L495" s="6"/>
      <c r="N495" s="6">
        <f t="shared" si="57"/>
        <v>1.1022769290750065E-2</v>
      </c>
      <c r="O495" s="6">
        <f t="shared" si="58"/>
        <v>4.7906978409241671E-2</v>
      </c>
      <c r="P495" s="6">
        <f t="shared" si="59"/>
        <v>2.5975486403260521E-2</v>
      </c>
      <c r="Q495" s="6">
        <f t="shared" si="60"/>
        <v>2.9600469776290682E-2</v>
      </c>
    </row>
    <row r="496" spans="1:17" ht="28.8" x14ac:dyDescent="0.3">
      <c r="A496">
        <v>495</v>
      </c>
      <c r="B496" s="2" t="s">
        <v>495</v>
      </c>
      <c r="C496" s="3">
        <v>82.1</v>
      </c>
      <c r="D496" s="4">
        <v>481</v>
      </c>
      <c r="E496" s="4">
        <v>23.4</v>
      </c>
      <c r="F496" s="4">
        <v>36</v>
      </c>
      <c r="H496" s="6">
        <f t="shared" si="61"/>
        <v>6.0901339829476254E-3</v>
      </c>
      <c r="I496" s="6">
        <f t="shared" si="62"/>
        <v>1.0395010395010396E-2</v>
      </c>
      <c r="J496" s="6">
        <f t="shared" si="63"/>
        <v>4.2735042735043346E-3</v>
      </c>
      <c r="K496" s="6">
        <f t="shared" si="64"/>
        <v>-1.9444444444444525E-2</v>
      </c>
      <c r="L496" s="6"/>
      <c r="N496" s="6">
        <f t="shared" si="57"/>
        <v>6.0716640685497736E-3</v>
      </c>
      <c r="O496" s="6">
        <f t="shared" si="58"/>
        <v>1.0341353794732531E-2</v>
      </c>
      <c r="P496" s="6">
        <f t="shared" si="59"/>
        <v>4.264398786457518E-3</v>
      </c>
      <c r="Q496" s="6">
        <f t="shared" si="60"/>
        <v>-1.9635974516858962E-2</v>
      </c>
    </row>
    <row r="497" spans="1:17" ht="28.8" x14ac:dyDescent="0.3">
      <c r="A497">
        <v>496</v>
      </c>
      <c r="B497" s="2" t="s">
        <v>496</v>
      </c>
      <c r="C497" s="3">
        <v>82.6</v>
      </c>
      <c r="D497" s="4">
        <v>486</v>
      </c>
      <c r="E497" s="4">
        <v>23.5</v>
      </c>
      <c r="F497" s="4">
        <v>35.299999999999997</v>
      </c>
      <c r="H497" s="6">
        <f t="shared" si="61"/>
        <v>-1.6949152542372781E-2</v>
      </c>
      <c r="I497" s="6">
        <f t="shared" si="62"/>
        <v>-3.0864197530864196E-3</v>
      </c>
      <c r="J497" s="6">
        <f t="shared" si="63"/>
        <v>-1.2765957446808541E-2</v>
      </c>
      <c r="K497" s="6">
        <f t="shared" si="64"/>
        <v>8.4985835694052214E-3</v>
      </c>
      <c r="L497" s="6"/>
      <c r="N497" s="6">
        <f t="shared" si="57"/>
        <v>-1.7094433359299954E-2</v>
      </c>
      <c r="O497" s="6">
        <f t="shared" si="58"/>
        <v>-3.0911925696728579E-3</v>
      </c>
      <c r="P497" s="6">
        <f t="shared" si="59"/>
        <v>-1.2848142477849024E-2</v>
      </c>
      <c r="Q497" s="6">
        <f t="shared" si="60"/>
        <v>8.4626739187337284E-3</v>
      </c>
    </row>
    <row r="498" spans="1:17" ht="28.8" x14ac:dyDescent="0.3">
      <c r="A498">
        <v>497</v>
      </c>
      <c r="B498" s="2" t="s">
        <v>497</v>
      </c>
      <c r="C498" s="3">
        <v>81.2</v>
      </c>
      <c r="D498" s="4">
        <v>484.5</v>
      </c>
      <c r="E498" s="4">
        <v>23.2</v>
      </c>
      <c r="F498" s="4">
        <v>35.6</v>
      </c>
      <c r="H498" s="6">
        <f t="shared" si="61"/>
        <v>6.157635467980295E-3</v>
      </c>
      <c r="I498" s="6">
        <f t="shared" si="62"/>
        <v>4.1279669762641896E-3</v>
      </c>
      <c r="J498" s="6">
        <f t="shared" si="63"/>
        <v>-1.5086206896551633E-2</v>
      </c>
      <c r="K498" s="6">
        <f t="shared" si="64"/>
        <v>-5.6179775280899673E-3</v>
      </c>
      <c r="L498" s="6"/>
      <c r="N498" s="6">
        <f t="shared" si="57"/>
        <v>6.1387546983248421E-3</v>
      </c>
      <c r="O498" s="6">
        <f t="shared" si="58"/>
        <v>4.119470295238804E-3</v>
      </c>
      <c r="P498" s="6">
        <f t="shared" si="59"/>
        <v>-1.520116133205044E-2</v>
      </c>
      <c r="Q498" s="6">
        <f t="shared" si="60"/>
        <v>-5.633817718256131E-3</v>
      </c>
    </row>
    <row r="499" spans="1:17" ht="28.8" x14ac:dyDescent="0.3">
      <c r="A499">
        <v>498</v>
      </c>
      <c r="B499" s="2" t="s">
        <v>498</v>
      </c>
      <c r="C499" s="3">
        <v>81.7</v>
      </c>
      <c r="D499" s="4">
        <v>486.5</v>
      </c>
      <c r="E499" s="4">
        <v>22.85</v>
      </c>
      <c r="F499" s="4">
        <v>35.4</v>
      </c>
      <c r="H499" s="6">
        <f t="shared" si="61"/>
        <v>6.1199510403916763E-3</v>
      </c>
      <c r="I499" s="6">
        <f t="shared" si="62"/>
        <v>2.7749229188078109E-2</v>
      </c>
      <c r="J499" s="6">
        <f t="shared" si="63"/>
        <v>-2.1881838074398561E-3</v>
      </c>
      <c r="K499" s="6">
        <f t="shared" si="64"/>
        <v>-2.2598870056497095E-2</v>
      </c>
      <c r="L499" s="6"/>
      <c r="N499" s="6">
        <f t="shared" si="57"/>
        <v>6.1013001961771132E-3</v>
      </c>
      <c r="O499" s="6">
        <f t="shared" si="58"/>
        <v>2.7371196796131977E-2</v>
      </c>
      <c r="P499" s="6">
        <f t="shared" si="59"/>
        <v>-2.1905813798186978E-3</v>
      </c>
      <c r="Q499" s="6">
        <f t="shared" si="60"/>
        <v>-2.2858138076050097E-2</v>
      </c>
    </row>
    <row r="500" spans="1:17" ht="28.8" x14ac:dyDescent="0.3">
      <c r="A500">
        <v>499</v>
      </c>
      <c r="B500" s="2" t="s">
        <v>499</v>
      </c>
      <c r="C500" s="3">
        <v>82.2</v>
      </c>
      <c r="D500" s="4">
        <v>500</v>
      </c>
      <c r="E500" s="4">
        <v>22.8</v>
      </c>
      <c r="F500" s="4">
        <v>34.6</v>
      </c>
      <c r="H500" s="6">
        <f t="shared" si="61"/>
        <v>1.9464720194647133E-2</v>
      </c>
      <c r="I500" s="6">
        <f t="shared" si="62"/>
        <v>0.01</v>
      </c>
      <c r="J500" s="6">
        <f t="shared" si="63"/>
        <v>1.7543859649122744E-2</v>
      </c>
      <c r="K500" s="6">
        <f t="shared" si="64"/>
        <v>-5.7803468208093307E-3</v>
      </c>
      <c r="L500" s="6"/>
      <c r="N500" s="6">
        <f t="shared" si="57"/>
        <v>1.92777054259031E-2</v>
      </c>
      <c r="O500" s="6">
        <f t="shared" si="58"/>
        <v>9.950330853168092E-3</v>
      </c>
      <c r="P500" s="6">
        <f t="shared" si="59"/>
        <v>1.739174271186902E-2</v>
      </c>
      <c r="Q500" s="6">
        <f t="shared" si="60"/>
        <v>-5.7971176843259579E-3</v>
      </c>
    </row>
    <row r="501" spans="1:17" ht="28.8" x14ac:dyDescent="0.3">
      <c r="A501">
        <v>500</v>
      </c>
      <c r="B501" s="2" t="s">
        <v>500</v>
      </c>
      <c r="C501" s="3">
        <v>83.8</v>
      </c>
      <c r="D501" s="4">
        <v>505</v>
      </c>
      <c r="E501" s="4">
        <v>23.2</v>
      </c>
      <c r="F501" s="4">
        <v>34.4</v>
      </c>
      <c r="H501" s="6">
        <f t="shared" si="61"/>
        <v>-8.3532219570406074E-3</v>
      </c>
      <c r="I501" s="6">
        <f t="shared" si="62"/>
        <v>-3.9603960396039604E-3</v>
      </c>
      <c r="J501" s="6">
        <f t="shared" si="63"/>
        <v>-1.0775862068965518E-2</v>
      </c>
      <c r="K501" s="6">
        <f t="shared" si="64"/>
        <v>2.3255813953488497E-2</v>
      </c>
      <c r="L501" s="6"/>
      <c r="N501" s="6">
        <f t="shared" si="57"/>
        <v>-8.3883056266348555E-3</v>
      </c>
      <c r="O501" s="6">
        <f t="shared" si="58"/>
        <v>-3.9682591756206222E-3</v>
      </c>
      <c r="P501" s="6">
        <f t="shared" si="59"/>
        <v>-1.0834342165710118E-2</v>
      </c>
      <c r="Q501" s="6">
        <f t="shared" si="60"/>
        <v>2.2989518224698781E-2</v>
      </c>
    </row>
    <row r="502" spans="1:17" ht="28.8" x14ac:dyDescent="0.3">
      <c r="A502">
        <v>501</v>
      </c>
      <c r="B502" s="2" t="s">
        <v>501</v>
      </c>
      <c r="C502" s="3">
        <v>83.1</v>
      </c>
      <c r="D502" s="4">
        <v>503</v>
      </c>
      <c r="E502" s="4">
        <v>22.95</v>
      </c>
      <c r="F502" s="4">
        <v>35.200000000000003</v>
      </c>
      <c r="H502" s="6">
        <f t="shared" si="61"/>
        <v>1.8050541516245487E-2</v>
      </c>
      <c r="I502" s="6">
        <f t="shared" si="62"/>
        <v>7.9522862823061632E-2</v>
      </c>
      <c r="J502" s="6">
        <f t="shared" si="63"/>
        <v>1.960784313725487E-2</v>
      </c>
      <c r="K502" s="6">
        <f t="shared" si="64"/>
        <v>2.130681818181818E-2</v>
      </c>
      <c r="L502" s="6"/>
      <c r="N502" s="6">
        <f t="shared" si="57"/>
        <v>1.7889564750775123E-2</v>
      </c>
      <c r="O502" s="6">
        <f t="shared" si="58"/>
        <v>7.6519149834196137E-2</v>
      </c>
      <c r="P502" s="6">
        <f t="shared" si="59"/>
        <v>1.9418085857101516E-2</v>
      </c>
      <c r="Q502" s="6">
        <f t="shared" si="60"/>
        <v>2.1083001563004227E-2</v>
      </c>
    </row>
    <row r="503" spans="1:17" ht="28.8" x14ac:dyDescent="0.3">
      <c r="A503">
        <v>502</v>
      </c>
      <c r="B503" s="2" t="s">
        <v>502</v>
      </c>
      <c r="C503" s="3">
        <v>84.6</v>
      </c>
      <c r="D503" s="4">
        <v>543</v>
      </c>
      <c r="E503" s="4">
        <v>23.4</v>
      </c>
      <c r="F503" s="4">
        <v>35.950000000000003</v>
      </c>
      <c r="H503" s="6">
        <f t="shared" si="61"/>
        <v>-8.2742316784868639E-3</v>
      </c>
      <c r="I503" s="6">
        <f t="shared" si="62"/>
        <v>-3.8674033149171269E-2</v>
      </c>
      <c r="J503" s="6">
        <f t="shared" si="63"/>
        <v>-2.7777777777777717E-2</v>
      </c>
      <c r="K503" s="6">
        <f t="shared" si="64"/>
        <v>2.642559109874814E-2</v>
      </c>
      <c r="L503" s="6"/>
      <c r="N503" s="6">
        <f t="shared" si="57"/>
        <v>-8.3086531390169464E-3</v>
      </c>
      <c r="O503" s="6">
        <f t="shared" si="58"/>
        <v>-3.9441732051296731E-2</v>
      </c>
      <c r="P503" s="6">
        <f t="shared" si="59"/>
        <v>-2.8170876966696221E-2</v>
      </c>
      <c r="Q503" s="6">
        <f t="shared" si="60"/>
        <v>2.6082466879425642E-2</v>
      </c>
    </row>
    <row r="504" spans="1:17" ht="28.8" x14ac:dyDescent="0.3">
      <c r="A504">
        <v>503</v>
      </c>
      <c r="B504" s="2" t="s">
        <v>503</v>
      </c>
      <c r="C504" s="3">
        <v>83.9</v>
      </c>
      <c r="D504" s="4">
        <v>522</v>
      </c>
      <c r="E504" s="4">
        <v>22.75</v>
      </c>
      <c r="F504" s="4">
        <v>36.9</v>
      </c>
      <c r="H504" s="6">
        <f t="shared" si="61"/>
        <v>-1.4302741358760461E-2</v>
      </c>
      <c r="I504" s="6">
        <f t="shared" si="62"/>
        <v>1.532567049808429E-2</v>
      </c>
      <c r="J504" s="6">
        <f t="shared" si="63"/>
        <v>6.593406593406531E-3</v>
      </c>
      <c r="K504" s="6">
        <f t="shared" si="64"/>
        <v>1.3550135501355014E-2</v>
      </c>
      <c r="L504" s="6"/>
      <c r="N504" s="6">
        <f t="shared" si="57"/>
        <v>-1.4406011443514851E-2</v>
      </c>
      <c r="O504" s="6">
        <f t="shared" si="58"/>
        <v>1.5209418663528708E-2</v>
      </c>
      <c r="P504" s="6">
        <f t="shared" si="59"/>
        <v>6.571765163234519E-3</v>
      </c>
      <c r="Q504" s="6">
        <f t="shared" si="60"/>
        <v>1.3459153374004711E-2</v>
      </c>
    </row>
    <row r="505" spans="1:17" ht="28.8" x14ac:dyDescent="0.3">
      <c r="A505">
        <v>504</v>
      </c>
      <c r="B505" s="2" t="s">
        <v>504</v>
      </c>
      <c r="C505" s="3">
        <v>82.7</v>
      </c>
      <c r="D505" s="4">
        <v>530</v>
      </c>
      <c r="E505" s="4">
        <v>22.9</v>
      </c>
      <c r="F505" s="4">
        <v>37.4</v>
      </c>
      <c r="H505" s="6">
        <f t="shared" si="61"/>
        <v>1.2091898428052516E-3</v>
      </c>
      <c r="I505" s="6">
        <f t="shared" si="62"/>
        <v>1.8867924528301886E-2</v>
      </c>
      <c r="J505" s="6">
        <f t="shared" si="63"/>
        <v>-4.3668122270741428E-3</v>
      </c>
      <c r="K505" s="6">
        <f t="shared" si="64"/>
        <v>1.0695187165775364E-2</v>
      </c>
      <c r="L505" s="6"/>
      <c r="N505" s="6">
        <f t="shared" si="57"/>
        <v>1.208459361568327E-3</v>
      </c>
      <c r="O505" s="6">
        <f t="shared" si="58"/>
        <v>1.8692133012152546E-2</v>
      </c>
      <c r="P505" s="6">
        <f t="shared" si="59"/>
        <v>-4.3763745997987772E-3</v>
      </c>
      <c r="Q505" s="6">
        <f t="shared" si="60"/>
        <v>1.0638398205055797E-2</v>
      </c>
    </row>
    <row r="506" spans="1:17" ht="28.8" x14ac:dyDescent="0.3">
      <c r="A506">
        <v>505</v>
      </c>
      <c r="B506" s="2" t="s">
        <v>505</v>
      </c>
      <c r="C506" s="3">
        <v>82.8</v>
      </c>
      <c r="D506" s="4">
        <v>540</v>
      </c>
      <c r="E506" s="4">
        <v>22.8</v>
      </c>
      <c r="F506" s="4">
        <v>37.799999999999997</v>
      </c>
      <c r="H506" s="6">
        <f t="shared" si="61"/>
        <v>-7.2463768115941345E-3</v>
      </c>
      <c r="I506" s="6">
        <f t="shared" si="62"/>
        <v>3.7037037037037038E-3</v>
      </c>
      <c r="J506" s="6">
        <f t="shared" si="63"/>
        <v>-2.192982456140382E-3</v>
      </c>
      <c r="K506" s="6">
        <f t="shared" si="64"/>
        <v>-1.1904761904761793E-2</v>
      </c>
      <c r="L506" s="6"/>
      <c r="N506" s="6">
        <f t="shared" si="57"/>
        <v>-7.2727593290796968E-3</v>
      </c>
      <c r="O506" s="6">
        <f t="shared" si="58"/>
        <v>3.6968618813262026E-3</v>
      </c>
      <c r="P506" s="6">
        <f t="shared" si="59"/>
        <v>-2.1953905634357262E-3</v>
      </c>
      <c r="Q506" s="6">
        <f t="shared" si="60"/>
        <v>-1.1976191046715537E-2</v>
      </c>
    </row>
    <row r="507" spans="1:17" ht="28.8" x14ac:dyDescent="0.3">
      <c r="A507">
        <v>506</v>
      </c>
      <c r="B507" s="2" t="s">
        <v>506</v>
      </c>
      <c r="C507" s="3">
        <v>82.2</v>
      </c>
      <c r="D507" s="4">
        <v>542</v>
      </c>
      <c r="E507" s="4">
        <v>22.75</v>
      </c>
      <c r="F507" s="4">
        <v>37.35</v>
      </c>
      <c r="H507" s="6">
        <f t="shared" si="61"/>
        <v>-7.2992700729928046E-3</v>
      </c>
      <c r="I507" s="6">
        <f t="shared" si="62"/>
        <v>-2.9520295202952029E-2</v>
      </c>
      <c r="J507" s="6">
        <f t="shared" si="63"/>
        <v>-6.593406593406531E-3</v>
      </c>
      <c r="K507" s="6">
        <f t="shared" si="64"/>
        <v>1.4725568942436335E-2</v>
      </c>
      <c r="L507" s="6"/>
      <c r="N507" s="6">
        <f t="shared" si="57"/>
        <v>-7.3260400920730096E-3</v>
      </c>
      <c r="O507" s="6">
        <f t="shared" si="58"/>
        <v>-2.9964788701936394E-2</v>
      </c>
      <c r="P507" s="6">
        <f t="shared" si="59"/>
        <v>-6.6152391187192048E-3</v>
      </c>
      <c r="Q507" s="6">
        <f t="shared" si="60"/>
        <v>1.4618200509554313E-2</v>
      </c>
    </row>
    <row r="508" spans="1:17" ht="28.8" x14ac:dyDescent="0.3">
      <c r="A508">
        <v>507</v>
      </c>
      <c r="B508" s="2" t="s">
        <v>507</v>
      </c>
      <c r="C508" s="3">
        <v>81.599999999999994</v>
      </c>
      <c r="D508" s="4">
        <v>526</v>
      </c>
      <c r="E508" s="4">
        <v>22.6</v>
      </c>
      <c r="F508" s="4">
        <v>37.9</v>
      </c>
      <c r="H508" s="6">
        <f t="shared" si="61"/>
        <v>1.5931372549019749E-2</v>
      </c>
      <c r="I508" s="6">
        <f t="shared" si="62"/>
        <v>-5.7034220532319393E-3</v>
      </c>
      <c r="J508" s="6">
        <f t="shared" si="63"/>
        <v>0</v>
      </c>
      <c r="K508" s="6">
        <f t="shared" si="64"/>
        <v>0</v>
      </c>
      <c r="L508" s="6"/>
      <c r="N508" s="6">
        <f t="shared" si="57"/>
        <v>1.5805800171188128E-2</v>
      </c>
      <c r="O508" s="6">
        <f t="shared" si="58"/>
        <v>-5.7197486727869531E-3</v>
      </c>
      <c r="P508" s="6">
        <f t="shared" si="59"/>
        <v>0</v>
      </c>
      <c r="Q508" s="6">
        <f t="shared" si="60"/>
        <v>0</v>
      </c>
    </row>
    <row r="509" spans="1:17" ht="28.8" x14ac:dyDescent="0.3">
      <c r="A509">
        <v>508</v>
      </c>
      <c r="B509" s="2" t="s">
        <v>508</v>
      </c>
      <c r="C509" s="3">
        <v>82.9</v>
      </c>
      <c r="D509" s="4">
        <v>523</v>
      </c>
      <c r="E509" s="4">
        <v>22.6</v>
      </c>
      <c r="F509" s="4">
        <v>37.9</v>
      </c>
      <c r="H509" s="6">
        <f t="shared" si="61"/>
        <v>-7.2376357056695836E-3</v>
      </c>
      <c r="I509" s="6">
        <f t="shared" si="62"/>
        <v>3.2504780114722756E-2</v>
      </c>
      <c r="J509" s="6">
        <f t="shared" si="63"/>
        <v>0</v>
      </c>
      <c r="K509" s="6">
        <f t="shared" si="64"/>
        <v>-9.2348284960422546E-3</v>
      </c>
      <c r="L509" s="6"/>
      <c r="N509" s="6">
        <f t="shared" si="57"/>
        <v>-7.2639544582252802E-3</v>
      </c>
      <c r="O509" s="6">
        <f t="shared" si="58"/>
        <v>3.1987675493397101E-2</v>
      </c>
      <c r="P509" s="6">
        <f t="shared" si="59"/>
        <v>0</v>
      </c>
      <c r="Q509" s="6">
        <f t="shared" si="60"/>
        <v>-9.2777338782369882E-3</v>
      </c>
    </row>
    <row r="510" spans="1:17" ht="28.8" x14ac:dyDescent="0.3">
      <c r="A510">
        <v>509</v>
      </c>
      <c r="B510" s="2" t="s">
        <v>509</v>
      </c>
      <c r="C510" s="3">
        <v>82.3</v>
      </c>
      <c r="D510" s="4">
        <v>540</v>
      </c>
      <c r="E510" s="4">
        <v>22.6</v>
      </c>
      <c r="F510" s="4">
        <v>37.549999999999997</v>
      </c>
      <c r="H510" s="6">
        <f t="shared" si="61"/>
        <v>8.5054678007290743E-3</v>
      </c>
      <c r="I510" s="6">
        <f t="shared" si="62"/>
        <v>0</v>
      </c>
      <c r="J510" s="6">
        <f t="shared" si="63"/>
        <v>-2.2123893805310046E-3</v>
      </c>
      <c r="K510" s="6">
        <f t="shared" si="64"/>
        <v>-1.1984021304926651E-2</v>
      </c>
      <c r="L510" s="6"/>
      <c r="N510" s="6">
        <f t="shared" si="57"/>
        <v>8.4695001135737837E-3</v>
      </c>
      <c r="O510" s="6">
        <f t="shared" si="58"/>
        <v>0</v>
      </c>
      <c r="P510" s="6">
        <f t="shared" si="59"/>
        <v>-2.2148403295528985E-3</v>
      </c>
      <c r="Q510" s="6">
        <f t="shared" si="60"/>
        <v>-1.2056408596754237E-2</v>
      </c>
    </row>
    <row r="511" spans="1:17" ht="28.8" x14ac:dyDescent="0.3">
      <c r="A511">
        <v>510</v>
      </c>
      <c r="B511" s="2" t="s">
        <v>510</v>
      </c>
      <c r="C511" s="3">
        <v>83</v>
      </c>
      <c r="D511" s="4">
        <v>540</v>
      </c>
      <c r="E511" s="4">
        <v>22.55</v>
      </c>
      <c r="F511" s="4">
        <v>37.1</v>
      </c>
      <c r="H511" s="6">
        <f t="shared" si="61"/>
        <v>0</v>
      </c>
      <c r="I511" s="6">
        <f t="shared" si="62"/>
        <v>9.2592592592592587E-3</v>
      </c>
      <c r="J511" s="6">
        <f t="shared" si="63"/>
        <v>6.6518847006651251E-3</v>
      </c>
      <c r="K511" s="6">
        <f t="shared" si="64"/>
        <v>-6.7385444743935305E-3</v>
      </c>
      <c r="L511" s="6"/>
      <c r="N511" s="6">
        <f t="shared" si="57"/>
        <v>0</v>
      </c>
      <c r="O511" s="6">
        <f t="shared" si="58"/>
        <v>9.2166551049240476E-3</v>
      </c>
      <c r="P511" s="6">
        <f t="shared" si="59"/>
        <v>6.6298585386695818E-3</v>
      </c>
      <c r="Q511" s="6">
        <f t="shared" si="60"/>
        <v>-6.7613509780437954E-3</v>
      </c>
    </row>
    <row r="512" spans="1:17" ht="28.8" x14ac:dyDescent="0.3">
      <c r="A512">
        <v>511</v>
      </c>
      <c r="B512" s="2" t="s">
        <v>511</v>
      </c>
      <c r="C512" s="3">
        <v>83</v>
      </c>
      <c r="D512" s="4">
        <v>545</v>
      </c>
      <c r="E512" s="4">
        <v>22.7</v>
      </c>
      <c r="F512" s="4">
        <v>36.85</v>
      </c>
      <c r="H512" s="6">
        <f t="shared" si="61"/>
        <v>-2.4096385542169015E-3</v>
      </c>
      <c r="I512" s="6">
        <f t="shared" si="62"/>
        <v>-7.3394495412844041E-3</v>
      </c>
      <c r="J512" s="6">
        <f t="shared" si="63"/>
        <v>2.2026431718061988E-3</v>
      </c>
      <c r="K512" s="6">
        <f t="shared" si="64"/>
        <v>6.7842605156037987E-3</v>
      </c>
      <c r="L512" s="6"/>
      <c r="N512" s="6">
        <f t="shared" si="57"/>
        <v>-2.4125464053839896E-3</v>
      </c>
      <c r="O512" s="6">
        <f t="shared" si="58"/>
        <v>-7.366515816762554E-3</v>
      </c>
      <c r="P512" s="6">
        <f t="shared" si="59"/>
        <v>2.2002209096025592E-3</v>
      </c>
      <c r="Q512" s="6">
        <f t="shared" si="60"/>
        <v>6.7613509780439247E-3</v>
      </c>
    </row>
    <row r="513" spans="1:18" ht="28.8" x14ac:dyDescent="0.3">
      <c r="A513">
        <v>512</v>
      </c>
      <c r="B513" s="2" t="s">
        <v>512</v>
      </c>
      <c r="C513" s="3">
        <v>82.8</v>
      </c>
      <c r="D513" s="4">
        <v>541</v>
      </c>
      <c r="E513" s="4">
        <v>22.75</v>
      </c>
      <c r="F513" s="4">
        <v>37.1</v>
      </c>
      <c r="H513" s="6">
        <f t="shared" si="61"/>
        <v>7.2463768115943062E-3</v>
      </c>
      <c r="I513" s="6">
        <f t="shared" si="62"/>
        <v>7.3937153419593345E-3</v>
      </c>
      <c r="J513" s="6">
        <f t="shared" si="63"/>
        <v>1.098901098901099E-2</v>
      </c>
      <c r="K513" s="6">
        <f t="shared" si="64"/>
        <v>-1.2129380053908432E-2</v>
      </c>
      <c r="L513" s="6"/>
      <c r="N513" s="6">
        <f t="shared" si="57"/>
        <v>7.2202479734870973E-3</v>
      </c>
      <c r="O513" s="6">
        <f t="shared" si="58"/>
        <v>7.3665158167626459E-3</v>
      </c>
      <c r="P513" s="6">
        <f t="shared" si="59"/>
        <v>1.092907053219023E-2</v>
      </c>
      <c r="Q513" s="6">
        <f t="shared" si="60"/>
        <v>-1.2203541280729003E-2</v>
      </c>
    </row>
    <row r="514" spans="1:18" ht="28.8" x14ac:dyDescent="0.3">
      <c r="A514">
        <v>513</v>
      </c>
      <c r="B514" s="2" t="s">
        <v>513</v>
      </c>
      <c r="C514" s="3">
        <v>83.4</v>
      </c>
      <c r="D514" s="4">
        <v>545</v>
      </c>
      <c r="E514" s="4">
        <v>23</v>
      </c>
      <c r="F514" s="4">
        <v>36.65</v>
      </c>
      <c r="H514" s="6">
        <f t="shared" si="61"/>
        <v>-1.3189448441247104E-2</v>
      </c>
      <c r="I514" s="6">
        <f t="shared" si="62"/>
        <v>-3.669724770642202E-2</v>
      </c>
      <c r="J514" s="6">
        <f t="shared" si="63"/>
        <v>-1.0869565217391304E-2</v>
      </c>
      <c r="K514" s="6">
        <f t="shared" si="64"/>
        <v>4.0927694406548048E-3</v>
      </c>
      <c r="L514" s="6"/>
      <c r="N514" s="6">
        <f t="shared" ref="N514:N522" si="65">LN(C515/C514)</f>
        <v>-1.3277201681677089E-2</v>
      </c>
      <c r="O514" s="6">
        <f t="shared" ref="O514:O522" si="66">LN(D515/D514)</f>
        <v>-3.7387532071620329E-2</v>
      </c>
      <c r="P514" s="6">
        <f t="shared" ref="P514:P522" si="67">LN(E515/E514)</f>
        <v>-1.0929070532190317E-2</v>
      </c>
      <c r="Q514" s="6">
        <f t="shared" ref="Q514:Q522" si="68">LN(F515/F514)</f>
        <v>4.0844168422246342E-3</v>
      </c>
    </row>
    <row r="515" spans="1:18" ht="28.8" x14ac:dyDescent="0.3">
      <c r="A515">
        <v>514</v>
      </c>
      <c r="B515" s="2" t="s">
        <v>514</v>
      </c>
      <c r="C515" s="3">
        <v>82.3</v>
      </c>
      <c r="D515" s="4">
        <v>525</v>
      </c>
      <c r="E515" s="4">
        <v>22.75</v>
      </c>
      <c r="F515" s="4">
        <v>36.799999999999997</v>
      </c>
      <c r="H515" s="6">
        <f t="shared" ref="H515:H522" si="69">(C516-C515)/C515</f>
        <v>2.0656136087484848E-2</v>
      </c>
      <c r="I515" s="6">
        <f t="shared" ref="I515:I522" si="70">(D516-D515)/D515</f>
        <v>5.7142857142857143E-3</v>
      </c>
      <c r="J515" s="6">
        <f t="shared" ref="J515:J522" si="71">(E516-E515)/E515</f>
        <v>2.197802197802229E-3</v>
      </c>
      <c r="K515" s="6">
        <f t="shared" ref="K515:K522" si="72">(F516-F515)/F515</f>
        <v>2.3097826086956562E-2</v>
      </c>
      <c r="L515" s="6"/>
      <c r="N515" s="6">
        <f t="shared" si="65"/>
        <v>2.044569116028952E-2</v>
      </c>
      <c r="O515" s="6">
        <f t="shared" si="66"/>
        <v>5.6980211146377959E-3</v>
      </c>
      <c r="P515" s="6">
        <f t="shared" si="67"/>
        <v>2.195390563435656E-3</v>
      </c>
      <c r="Q515" s="6">
        <f t="shared" si="68"/>
        <v>2.2835109071017358E-2</v>
      </c>
    </row>
    <row r="516" spans="1:18" ht="28.8" x14ac:dyDescent="0.3">
      <c r="A516">
        <v>515</v>
      </c>
      <c r="B516" s="2" t="s">
        <v>515</v>
      </c>
      <c r="C516" s="3">
        <v>84</v>
      </c>
      <c r="D516" s="4">
        <v>528</v>
      </c>
      <c r="E516" s="4">
        <v>22.8</v>
      </c>
      <c r="F516" s="4">
        <v>37.65</v>
      </c>
      <c r="H516" s="6">
        <f t="shared" si="69"/>
        <v>2.380952380952415E-3</v>
      </c>
      <c r="I516" s="6">
        <f t="shared" si="70"/>
        <v>-1.893939393939394E-2</v>
      </c>
      <c r="J516" s="6">
        <f t="shared" si="71"/>
        <v>4.3859649122806078E-3</v>
      </c>
      <c r="K516" s="6">
        <f t="shared" si="72"/>
        <v>1.3280212483400868E-3</v>
      </c>
      <c r="L516" s="6"/>
      <c r="N516" s="6">
        <f t="shared" si="65"/>
        <v>2.3781224049674193E-3</v>
      </c>
      <c r="O516" s="6">
        <f t="shared" si="66"/>
        <v>-1.9121041446778397E-2</v>
      </c>
      <c r="P516" s="6">
        <f t="shared" si="67"/>
        <v>4.3763745997987815E-3</v>
      </c>
      <c r="Q516" s="6">
        <f t="shared" si="68"/>
        <v>1.3271402080627156E-3</v>
      </c>
    </row>
    <row r="517" spans="1:18" ht="28.8" x14ac:dyDescent="0.3">
      <c r="A517">
        <v>516</v>
      </c>
      <c r="B517" s="2" t="s">
        <v>516</v>
      </c>
      <c r="C517" s="3">
        <v>84.2</v>
      </c>
      <c r="D517" s="4">
        <v>518</v>
      </c>
      <c r="E517" s="4">
        <v>22.9</v>
      </c>
      <c r="F517" s="4">
        <v>37.700000000000003</v>
      </c>
      <c r="H517" s="6">
        <f t="shared" si="69"/>
        <v>4.7505938242279272E-3</v>
      </c>
      <c r="I517" s="6">
        <f t="shared" si="70"/>
        <v>-1.9305019305019305E-3</v>
      </c>
      <c r="J517" s="6">
        <f t="shared" si="71"/>
        <v>4.366812227074298E-3</v>
      </c>
      <c r="K517" s="6">
        <f t="shared" si="72"/>
        <v>2.6525198938990532E-3</v>
      </c>
      <c r="L517" s="6"/>
      <c r="N517" s="6">
        <f t="shared" si="65"/>
        <v>4.7393453638963469E-3</v>
      </c>
      <c r="O517" s="6">
        <f t="shared" si="66"/>
        <v>-1.9323677510539241E-3</v>
      </c>
      <c r="P517" s="6">
        <f t="shared" si="67"/>
        <v>4.3573053689558473E-3</v>
      </c>
      <c r="Q517" s="6">
        <f t="shared" si="68"/>
        <v>2.6490081715768625E-3</v>
      </c>
    </row>
    <row r="518" spans="1:18" ht="28.8" x14ac:dyDescent="0.3">
      <c r="A518">
        <v>517</v>
      </c>
      <c r="B518" s="2" t="s">
        <v>517</v>
      </c>
      <c r="C518" s="3">
        <v>84.6</v>
      </c>
      <c r="D518" s="4">
        <v>517</v>
      </c>
      <c r="E518" s="4">
        <v>23</v>
      </c>
      <c r="F518" s="4">
        <v>37.799999999999997</v>
      </c>
      <c r="H518" s="6">
        <f t="shared" si="69"/>
        <v>1.1820330969267141E-2</v>
      </c>
      <c r="I518" s="6">
        <f t="shared" si="70"/>
        <v>-1.9342359767891683E-3</v>
      </c>
      <c r="J518" s="6">
        <f t="shared" si="71"/>
        <v>-6.5217391304347207E-3</v>
      </c>
      <c r="K518" s="6">
        <f t="shared" si="72"/>
        <v>-5.2910052910051788E-3</v>
      </c>
      <c r="L518" s="6"/>
      <c r="N518" s="6">
        <f t="shared" si="65"/>
        <v>1.175101653551873E-2</v>
      </c>
      <c r="O518" s="6">
        <f t="shared" si="66"/>
        <v>-1.9361090268664404E-3</v>
      </c>
      <c r="P518" s="6">
        <f t="shared" si="67"/>
        <v>-6.5430985889359475E-3</v>
      </c>
      <c r="Q518" s="6">
        <f t="shared" si="68"/>
        <v>-5.3050522296930061E-3</v>
      </c>
    </row>
    <row r="519" spans="1:18" ht="28.8" x14ac:dyDescent="0.3">
      <c r="A519">
        <v>518</v>
      </c>
      <c r="B519" s="2" t="s">
        <v>518</v>
      </c>
      <c r="C519" s="3">
        <v>85.6</v>
      </c>
      <c r="D519" s="4">
        <v>516</v>
      </c>
      <c r="E519" s="4">
        <v>22.85</v>
      </c>
      <c r="F519" s="4">
        <v>37.6</v>
      </c>
      <c r="H519" s="6">
        <f t="shared" si="69"/>
        <v>-5.8411214953271035E-3</v>
      </c>
      <c r="I519" s="6">
        <f t="shared" si="70"/>
        <v>-1.7441860465116279E-2</v>
      </c>
      <c r="J519" s="6">
        <f t="shared" si="71"/>
        <v>4.3763676148795561E-3</v>
      </c>
      <c r="K519" s="6">
        <f t="shared" si="72"/>
        <v>-9.3085106382979101E-3</v>
      </c>
      <c r="L519" s="6"/>
      <c r="N519" s="6">
        <f t="shared" si="65"/>
        <v>-5.8582475683679807E-3</v>
      </c>
      <c r="O519" s="6">
        <f t="shared" si="66"/>
        <v>-1.7595761890379601E-2</v>
      </c>
      <c r="P519" s="6">
        <f t="shared" si="67"/>
        <v>4.3668191663403895E-3</v>
      </c>
      <c r="Q519" s="6">
        <f t="shared" si="68"/>
        <v>-9.3521055702803987E-3</v>
      </c>
    </row>
    <row r="520" spans="1:18" ht="28.8" x14ac:dyDescent="0.3">
      <c r="A520">
        <v>519</v>
      </c>
      <c r="B520" s="2" t="s">
        <v>519</v>
      </c>
      <c r="C520" s="3">
        <v>85.1</v>
      </c>
      <c r="D520" s="4">
        <v>507</v>
      </c>
      <c r="E520" s="4">
        <v>22.95</v>
      </c>
      <c r="F520" s="4">
        <v>37.25</v>
      </c>
      <c r="H520" s="6">
        <f t="shared" si="69"/>
        <v>-1.1750881316098039E-3</v>
      </c>
      <c r="I520" s="6">
        <f t="shared" si="70"/>
        <v>2.1696252465483234E-2</v>
      </c>
      <c r="J520" s="6">
        <f t="shared" si="71"/>
        <v>0</v>
      </c>
      <c r="K520" s="6">
        <f t="shared" si="72"/>
        <v>1.3422818791946308E-2</v>
      </c>
      <c r="L520" s="6"/>
      <c r="N520" s="6">
        <f t="shared" si="65"/>
        <v>-1.1757790890119504E-3</v>
      </c>
      <c r="O520" s="6">
        <f t="shared" si="66"/>
        <v>2.1464238668300002E-2</v>
      </c>
      <c r="P520" s="6">
        <f t="shared" si="67"/>
        <v>0</v>
      </c>
      <c r="Q520" s="6">
        <f t="shared" si="68"/>
        <v>1.3333530869465168E-2</v>
      </c>
    </row>
    <row r="521" spans="1:18" ht="28.8" x14ac:dyDescent="0.3">
      <c r="A521">
        <v>520</v>
      </c>
      <c r="B521" s="2" t="s">
        <v>520</v>
      </c>
      <c r="C521" s="3">
        <v>85</v>
      </c>
      <c r="D521" s="4">
        <v>518</v>
      </c>
      <c r="E521" s="4">
        <v>22.95</v>
      </c>
      <c r="F521" s="4">
        <v>37.75</v>
      </c>
      <c r="H521" s="6">
        <f t="shared" si="69"/>
        <v>1.1764705882352272E-3</v>
      </c>
      <c r="I521" s="6">
        <f t="shared" si="70"/>
        <v>-1.3513513513513514E-2</v>
      </c>
      <c r="J521" s="6">
        <f t="shared" si="71"/>
        <v>-4.3572984749454414E-3</v>
      </c>
      <c r="K521" s="6">
        <f t="shared" si="72"/>
        <v>-1.7218543046357577E-2</v>
      </c>
      <c r="L521" s="6"/>
      <c r="N521" s="6">
        <f t="shared" si="65"/>
        <v>1.1757790890120365E-3</v>
      </c>
      <c r="O521" s="6">
        <f t="shared" si="66"/>
        <v>-1.3605652055778598E-2</v>
      </c>
      <c r="P521" s="6">
        <f t="shared" si="67"/>
        <v>-4.3668191663404025E-3</v>
      </c>
      <c r="Q521" s="6">
        <f t="shared" si="68"/>
        <v>-1.7368506081644253E-2</v>
      </c>
    </row>
    <row r="522" spans="1:18" ht="28.8" x14ac:dyDescent="0.3">
      <c r="A522">
        <v>521</v>
      </c>
      <c r="B522" s="2" t="s">
        <v>521</v>
      </c>
      <c r="C522" s="3">
        <v>85.1</v>
      </c>
      <c r="D522" s="4">
        <v>511</v>
      </c>
      <c r="E522" s="4">
        <v>22.85</v>
      </c>
      <c r="F522" s="4">
        <v>37.1</v>
      </c>
      <c r="H522" s="6">
        <f t="shared" si="69"/>
        <v>-1.7626321974148061E-2</v>
      </c>
      <c r="I522" s="6">
        <f t="shared" si="70"/>
        <v>2.1526418786692758E-2</v>
      </c>
      <c r="J522" s="6">
        <f t="shared" si="71"/>
        <v>0</v>
      </c>
      <c r="K522" s="6">
        <f t="shared" si="72"/>
        <v>-9.4339622641509812E-3</v>
      </c>
      <c r="L522" s="6"/>
      <c r="N522" s="6">
        <f t="shared" si="65"/>
        <v>-1.7783515488672491E-2</v>
      </c>
      <c r="O522" s="6">
        <f t="shared" si="66"/>
        <v>2.1297997678934338E-2</v>
      </c>
      <c r="P522" s="6">
        <f t="shared" si="67"/>
        <v>0</v>
      </c>
      <c r="Q522" s="6">
        <f t="shared" si="68"/>
        <v>-9.47874395454377E-3</v>
      </c>
    </row>
    <row r="523" spans="1:18" ht="28.8" x14ac:dyDescent="0.3">
      <c r="B523" s="2" t="s">
        <v>522</v>
      </c>
      <c r="C523" s="3">
        <v>83.6</v>
      </c>
      <c r="D523" s="4">
        <v>522</v>
      </c>
      <c r="E523" s="4">
        <v>22.85</v>
      </c>
      <c r="F523" s="4">
        <v>36.75</v>
      </c>
      <c r="H523" s="6"/>
      <c r="I523" s="6"/>
      <c r="J523" s="6"/>
      <c r="K523" s="6"/>
      <c r="L523" s="6"/>
      <c r="N523" s="6"/>
      <c r="O523" s="6"/>
      <c r="P523" s="6"/>
      <c r="Q523" s="6"/>
    </row>
    <row r="525" spans="1:18" x14ac:dyDescent="0.3">
      <c r="F525" s="9" t="s">
        <v>534</v>
      </c>
      <c r="G525" s="9"/>
      <c r="H525" s="10">
        <f>AVERAGE(H2:H522)</f>
        <v>-2.3381352689348775E-4</v>
      </c>
      <c r="I525" s="10">
        <f t="shared" ref="I525:Q525" si="73">AVERAGE(I2:I522)</f>
        <v>1.1388941981153461E-4</v>
      </c>
      <c r="J525" s="10">
        <f t="shared" si="73"/>
        <v>4.9983836366292373E-4</v>
      </c>
      <c r="K525" s="10">
        <f t="shared" si="73"/>
        <v>2.4754514729616182E-4</v>
      </c>
      <c r="L525" s="10"/>
      <c r="M525" s="10"/>
      <c r="N525" s="10">
        <f t="shared" si="73"/>
        <v>-3.4381317830602229E-4</v>
      </c>
      <c r="O525" s="10">
        <f t="shared" si="73"/>
        <v>-5.0799564660583142E-5</v>
      </c>
      <c r="P525" s="10">
        <f t="shared" si="73"/>
        <v>4.4199722961488268E-4</v>
      </c>
      <c r="Q525" s="10">
        <f t="shared" si="73"/>
        <v>-2.2403891421907962E-4</v>
      </c>
      <c r="R525" t="s">
        <v>536</v>
      </c>
    </row>
    <row r="526" spans="1:18" x14ac:dyDescent="0.3">
      <c r="F526" s="9" t="s">
        <v>535</v>
      </c>
      <c r="G526" s="9"/>
      <c r="H526" s="11">
        <f>_xlfn.STDEV.P(H2:H522)</f>
        <v>1.4818549640639264E-2</v>
      </c>
      <c r="I526" s="11">
        <f t="shared" ref="I526:Q526" si="74">_xlfn.STDEV.P(I2:I522)</f>
        <v>1.818992128330461E-2</v>
      </c>
      <c r="J526" s="11">
        <f t="shared" si="74"/>
        <v>1.0742272540634527E-2</v>
      </c>
      <c r="K526" s="11">
        <f t="shared" si="74"/>
        <v>3.0739532172927991E-2</v>
      </c>
      <c r="L526" s="11"/>
      <c r="M526" s="11"/>
      <c r="N526" s="11">
        <f t="shared" si="74"/>
        <v>1.4835514735320316E-2</v>
      </c>
      <c r="O526" s="11">
        <f t="shared" si="74"/>
        <v>1.8130574907491655E-2</v>
      </c>
      <c r="P526" s="11">
        <f t="shared" si="74"/>
        <v>1.0747786571733781E-2</v>
      </c>
      <c r="Q526" s="11">
        <f t="shared" si="74"/>
        <v>3.07051663896288E-2</v>
      </c>
      <c r="R526" t="s">
        <v>537</v>
      </c>
    </row>
    <row r="527" spans="1:18" x14ac:dyDescent="0.3">
      <c r="F527" s="9"/>
      <c r="G527" s="9"/>
      <c r="H527" s="11"/>
      <c r="I527" s="11"/>
      <c r="J527" s="11"/>
      <c r="K527" s="11"/>
      <c r="L527" s="11"/>
      <c r="M527" s="11"/>
      <c r="N527" s="11"/>
      <c r="O527" s="11"/>
      <c r="P527" s="11"/>
      <c r="Q527" s="11"/>
    </row>
    <row r="528" spans="1:18" ht="15.6" thickBot="1" x14ac:dyDescent="0.35">
      <c r="F528" s="9"/>
      <c r="G528" s="9"/>
      <c r="H528" s="42" t="s">
        <v>539</v>
      </c>
      <c r="I528" s="42"/>
      <c r="J528" s="42"/>
      <c r="K528" s="42"/>
      <c r="L528" s="11"/>
      <c r="M528" s="9"/>
      <c r="N528" s="42" t="s">
        <v>541</v>
      </c>
      <c r="O528" s="42"/>
      <c r="P528" s="42"/>
      <c r="Q528" s="42"/>
    </row>
    <row r="529" spans="6:17" x14ac:dyDescent="0.3">
      <c r="F529" s="9" t="s">
        <v>538</v>
      </c>
      <c r="G529" s="12"/>
      <c r="H529" s="12" t="s">
        <v>527</v>
      </c>
      <c r="I529" s="12" t="s">
        <v>528</v>
      </c>
      <c r="J529" s="12" t="s">
        <v>530</v>
      </c>
      <c r="K529" s="12" t="s">
        <v>532</v>
      </c>
      <c r="L529" s="9"/>
      <c r="M529" s="12"/>
      <c r="N529" s="12" t="s">
        <v>527</v>
      </c>
      <c r="O529" s="12" t="s">
        <v>528</v>
      </c>
      <c r="P529" s="12" t="s">
        <v>530</v>
      </c>
      <c r="Q529" s="12" t="s">
        <v>532</v>
      </c>
    </row>
    <row r="530" spans="6:17" x14ac:dyDescent="0.3">
      <c r="F530" s="9"/>
      <c r="G530" s="9" t="s">
        <v>527</v>
      </c>
      <c r="H530" s="13">
        <f>VARP(計算!$H$2:$H$522)</f>
        <v>2.1958941345209004E-4</v>
      </c>
      <c r="I530" s="14"/>
      <c r="J530" s="14"/>
      <c r="K530" s="14"/>
      <c r="L530" s="10"/>
      <c r="M530" s="9" t="s">
        <v>527</v>
      </c>
      <c r="N530" s="15">
        <f>VARP(計算!$N$2:$N$522)</f>
        <v>2.2009249746190624E-4</v>
      </c>
      <c r="O530" s="16"/>
      <c r="P530" s="16"/>
      <c r="Q530" s="16"/>
    </row>
    <row r="531" spans="6:17" x14ac:dyDescent="0.3">
      <c r="F531" s="9"/>
      <c r="G531" s="9" t="s">
        <v>528</v>
      </c>
      <c r="H531" s="14">
        <v>9.0642904275226168E-5</v>
      </c>
      <c r="I531" s="13">
        <f>VARP(計算!$I$2:$I$522)</f>
        <v>3.3087323629281802E-4</v>
      </c>
      <c r="J531" s="14"/>
      <c r="K531" s="14"/>
      <c r="L531" s="11"/>
      <c r="M531" s="9" t="s">
        <v>528</v>
      </c>
      <c r="N531" s="16">
        <v>9.0755646495613751E-5</v>
      </c>
      <c r="O531" s="15">
        <f>VARP(計算!$O$2:$O$522)</f>
        <v>3.2871774647616605E-4</v>
      </c>
      <c r="P531" s="16"/>
      <c r="Q531" s="16"/>
    </row>
    <row r="532" spans="6:17" x14ac:dyDescent="0.3">
      <c r="F532" s="9"/>
      <c r="G532" s="9" t="s">
        <v>530</v>
      </c>
      <c r="H532" s="14">
        <v>7.6094179716882659E-5</v>
      </c>
      <c r="I532" s="14">
        <v>8.0511991572824679E-5</v>
      </c>
      <c r="J532" s="13">
        <f>VARP(計算!$J$2:$J$522)</f>
        <v>1.1539641933727057E-4</v>
      </c>
      <c r="K532" s="14"/>
      <c r="L532" s="9"/>
      <c r="M532" s="9" t="s">
        <v>530</v>
      </c>
      <c r="N532" s="16">
        <v>7.6507212139920218E-5</v>
      </c>
      <c r="O532" s="16">
        <v>8.0548662522231983E-5</v>
      </c>
      <c r="P532" s="15">
        <f>VARP(計算!$P$2:$P$522)</f>
        <v>1.1551491619154099E-4</v>
      </c>
      <c r="Q532" s="16"/>
    </row>
    <row r="533" spans="6:17" ht="15.6" thickBot="1" x14ac:dyDescent="0.35">
      <c r="F533" s="9"/>
      <c r="G533" s="17" t="s">
        <v>532</v>
      </c>
      <c r="H533" s="18">
        <v>1.1554675893780553E-4</v>
      </c>
      <c r="I533" s="18">
        <v>1.437221445727275E-4</v>
      </c>
      <c r="J533" s="18">
        <v>1.0256643531166137E-4</v>
      </c>
      <c r="K533" s="19">
        <f>VARP(計算!$K$2:$K$522)</f>
        <v>9.4491883821047498E-4</v>
      </c>
      <c r="L533" s="10"/>
      <c r="M533" s="17" t="s">
        <v>532</v>
      </c>
      <c r="N533" s="20">
        <v>1.178309465231446E-4</v>
      </c>
      <c r="O533" s="20">
        <v>1.4417280069943235E-4</v>
      </c>
      <c r="P533" s="20">
        <v>1.0400636096338142E-4</v>
      </c>
      <c r="Q533" s="21">
        <f>VARP(計算!$Q$2:$Q$522)</f>
        <v>9.4280724301479019E-4</v>
      </c>
    </row>
    <row r="534" spans="6:17" x14ac:dyDescent="0.3">
      <c r="F534" s="9"/>
      <c r="G534" s="9"/>
      <c r="H534" s="9"/>
      <c r="I534" s="9"/>
      <c r="J534" s="9"/>
      <c r="K534" s="9"/>
      <c r="L534" s="11"/>
      <c r="M534" s="9"/>
      <c r="N534" s="9"/>
      <c r="O534" s="9"/>
      <c r="P534" s="9"/>
      <c r="Q534" s="22"/>
    </row>
    <row r="535" spans="6:17" x14ac:dyDescent="0.3">
      <c r="F535" s="9"/>
      <c r="G535" s="9"/>
      <c r="H535" s="9"/>
      <c r="I535" s="9" t="s">
        <v>542</v>
      </c>
      <c r="J535" s="9"/>
      <c r="K535" s="9"/>
      <c r="L535" s="9"/>
      <c r="M535" s="9"/>
      <c r="N535" s="9"/>
      <c r="O535" s="9"/>
      <c r="P535" s="9"/>
      <c r="Q535" s="9"/>
    </row>
    <row r="536" spans="6:17" x14ac:dyDescent="0.3">
      <c r="F536" s="9"/>
      <c r="G536" s="9"/>
      <c r="H536" s="9"/>
      <c r="I536" s="9" t="s">
        <v>543</v>
      </c>
      <c r="J536" s="9"/>
      <c r="K536" s="9"/>
      <c r="L536" s="9"/>
      <c r="M536" s="9"/>
      <c r="N536" s="9"/>
      <c r="O536" s="9"/>
      <c r="P536" s="9"/>
      <c r="Q536" s="9"/>
    </row>
    <row r="537" spans="6:17" ht="15.6" thickBot="1" x14ac:dyDescent="0.35"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</row>
    <row r="538" spans="6:17" x14ac:dyDescent="0.3">
      <c r="F538" s="9" t="s">
        <v>544</v>
      </c>
      <c r="G538" s="12"/>
      <c r="H538" s="12" t="s">
        <v>527</v>
      </c>
      <c r="I538" s="12" t="s">
        <v>528</v>
      </c>
      <c r="J538" s="12" t="s">
        <v>530</v>
      </c>
      <c r="K538" s="12" t="s">
        <v>532</v>
      </c>
      <c r="L538" s="9"/>
      <c r="M538" s="12"/>
      <c r="N538" s="12" t="s">
        <v>527</v>
      </c>
      <c r="O538" s="12" t="s">
        <v>528</v>
      </c>
      <c r="P538" s="12" t="s">
        <v>530</v>
      </c>
      <c r="Q538" s="12" t="s">
        <v>532</v>
      </c>
    </row>
    <row r="539" spans="6:17" x14ac:dyDescent="0.3">
      <c r="F539" s="9"/>
      <c r="G539" s="9" t="s">
        <v>527</v>
      </c>
      <c r="H539" s="9">
        <v>1</v>
      </c>
      <c r="I539" s="9"/>
      <c r="J539" s="9"/>
      <c r="K539" s="9"/>
      <c r="L539" s="9"/>
      <c r="M539" s="9" t="s">
        <v>527</v>
      </c>
      <c r="N539" s="9">
        <v>1</v>
      </c>
      <c r="O539" s="9"/>
      <c r="P539" s="9"/>
      <c r="Q539" s="9"/>
    </row>
    <row r="540" spans="6:17" x14ac:dyDescent="0.3">
      <c r="F540" s="9"/>
      <c r="G540" s="9" t="s">
        <v>528</v>
      </c>
      <c r="H540" s="9">
        <v>0.33627709982226084</v>
      </c>
      <c r="I540" s="9">
        <v>1</v>
      </c>
      <c r="J540" s="9"/>
      <c r="K540" s="9"/>
      <c r="L540" s="9"/>
      <c r="M540" s="9" t="s">
        <v>528</v>
      </c>
      <c r="N540" s="9">
        <v>0.33741117330975962</v>
      </c>
      <c r="O540" s="9">
        <v>1</v>
      </c>
      <c r="P540" s="9"/>
      <c r="Q540" s="9"/>
    </row>
    <row r="541" spans="6:17" x14ac:dyDescent="0.3">
      <c r="F541" s="9"/>
      <c r="G541" s="9" t="s">
        <v>530</v>
      </c>
      <c r="H541" s="9">
        <v>0.47802385932523306</v>
      </c>
      <c r="I541" s="9">
        <v>0.41203450186774543</v>
      </c>
      <c r="J541" s="9">
        <v>1</v>
      </c>
      <c r="K541" s="9"/>
      <c r="L541" s="9"/>
      <c r="M541" s="9" t="s">
        <v>530</v>
      </c>
      <c r="N541" s="9">
        <v>0.47982262681469151</v>
      </c>
      <c r="O541" s="9">
        <v>0.41335931074389909</v>
      </c>
      <c r="P541" s="9">
        <v>1</v>
      </c>
      <c r="Q541" s="9"/>
    </row>
    <row r="542" spans="6:17" ht="15.6" thickBot="1" x14ac:dyDescent="0.35">
      <c r="F542" s="9"/>
      <c r="G542" s="17" t="s">
        <v>532</v>
      </c>
      <c r="H542" s="17">
        <v>0.25366165118893269</v>
      </c>
      <c r="I542" s="17">
        <v>0.25703698339183129</v>
      </c>
      <c r="J542" s="17">
        <v>0.31060743102411081</v>
      </c>
      <c r="K542" s="17">
        <v>1</v>
      </c>
      <c r="L542" s="9"/>
      <c r="M542" s="17" t="s">
        <v>532</v>
      </c>
      <c r="N542" s="17">
        <v>0.25866954069536291</v>
      </c>
      <c r="O542" s="17">
        <v>0.25897646858631346</v>
      </c>
      <c r="P542" s="17">
        <v>0.31515878133343828</v>
      </c>
      <c r="Q542" s="17">
        <v>1</v>
      </c>
    </row>
  </sheetData>
  <mergeCells count="2">
    <mergeCell ref="H528:K528"/>
    <mergeCell ref="N528:Q528"/>
  </mergeCells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58800-7763-45CA-9F3B-3D4C230FAE24}">
  <dimension ref="A1:S23"/>
  <sheetViews>
    <sheetView tabSelected="1" workbookViewId="0">
      <selection activeCell="J23" sqref="J23"/>
    </sheetView>
  </sheetViews>
  <sheetFormatPr defaultRowHeight="15" x14ac:dyDescent="0.3"/>
  <cols>
    <col min="1" max="1" width="12" customWidth="1"/>
    <col min="2" max="5" width="14.125" bestFit="1" customWidth="1"/>
    <col min="7" max="7" width="15.625" customWidth="1"/>
    <col min="8" max="8" width="17.875" customWidth="1"/>
    <col min="9" max="9" width="12.75" bestFit="1" customWidth="1"/>
    <col min="10" max="10" width="13.375" bestFit="1" customWidth="1"/>
    <col min="11" max="11" width="10.875" bestFit="1" customWidth="1"/>
    <col min="14" max="14" width="14.75" customWidth="1"/>
    <col min="15" max="15" width="17.625" customWidth="1"/>
    <col min="16" max="19" width="12.25" bestFit="1" customWidth="1"/>
  </cols>
  <sheetData>
    <row r="1" spans="1:19" x14ac:dyDescent="0.3">
      <c r="B1" s="26" t="s">
        <v>545</v>
      </c>
      <c r="C1" s="26" t="s">
        <v>546</v>
      </c>
      <c r="D1" s="26" t="s">
        <v>547</v>
      </c>
      <c r="E1" s="26" t="s">
        <v>548</v>
      </c>
    </row>
    <row r="2" spans="1:19" x14ac:dyDescent="0.3">
      <c r="A2" t="s">
        <v>550</v>
      </c>
      <c r="B2" s="27">
        <v>-3.4381317830602229E-4</v>
      </c>
      <c r="C2" s="27">
        <v>-5.0799564660583142E-5</v>
      </c>
      <c r="D2" s="27">
        <v>4.4199722961488268E-4</v>
      </c>
      <c r="E2" s="27">
        <v>-2.2403891421907962E-4</v>
      </c>
      <c r="H2" t="s">
        <v>564</v>
      </c>
      <c r="I2" t="s">
        <v>565</v>
      </c>
      <c r="J2" t="s">
        <v>566</v>
      </c>
      <c r="K2" t="s">
        <v>567</v>
      </c>
      <c r="L2" t="s">
        <v>551</v>
      </c>
      <c r="N2" t="s">
        <v>554</v>
      </c>
    </row>
    <row r="3" spans="1:19" x14ac:dyDescent="0.3">
      <c r="B3" s="23">
        <v>1.4835514735320316E-2</v>
      </c>
      <c r="C3" s="23">
        <v>1.8130574907491655E-2</v>
      </c>
      <c r="D3" s="23">
        <v>1.0747786571733781E-2</v>
      </c>
      <c r="E3" s="23">
        <v>3.07051663896288E-2</v>
      </c>
      <c r="H3" s="34">
        <v>0.49745585659596298</v>
      </c>
      <c r="I3" s="34">
        <v>0.165505996651447</v>
      </c>
      <c r="J3" s="34">
        <v>0.30771479004996483</v>
      </c>
      <c r="K3" s="34">
        <v>2.9323356702625227E-2</v>
      </c>
      <c r="L3" s="24">
        <f>SUM(H3:K3)</f>
        <v>1</v>
      </c>
      <c r="N3" s="40" t="s">
        <v>553</v>
      </c>
      <c r="O3" s="40" t="s">
        <v>555</v>
      </c>
      <c r="P3" s="41" t="s">
        <v>564</v>
      </c>
      <c r="Q3" s="41" t="s">
        <v>565</v>
      </c>
      <c r="R3" s="41" t="s">
        <v>566</v>
      </c>
      <c r="S3" s="41" t="s">
        <v>567</v>
      </c>
    </row>
    <row r="4" spans="1:19" x14ac:dyDescent="0.3">
      <c r="M4">
        <v>1</v>
      </c>
      <c r="N4">
        <v>1.0545101222190257E-2</v>
      </c>
      <c r="O4">
        <v>4.0000000000000002E-4</v>
      </c>
      <c r="P4" s="32">
        <v>2.3516339418451954E-2</v>
      </c>
      <c r="Q4" s="32">
        <v>4.7723210880099384E-2</v>
      </c>
      <c r="R4" s="32">
        <v>0.92876044970144866</v>
      </c>
      <c r="S4" s="32">
        <v>0</v>
      </c>
    </row>
    <row r="5" spans="1:19" x14ac:dyDescent="0.3">
      <c r="B5" t="s">
        <v>540</v>
      </c>
      <c r="G5" t="s">
        <v>550</v>
      </c>
      <c r="H5" s="31">
        <f>H3*$B$2+I3*$C$2+J3*$D$2+K3*$E$2</f>
        <v>-4.9999999985117518E-5</v>
      </c>
      <c r="M5">
        <v>2</v>
      </c>
      <c r="N5">
        <v>1.0456324015931223E-2</v>
      </c>
      <c r="O5" s="33">
        <f>O4-$J$16</f>
        <v>3.7536016028622671E-4</v>
      </c>
      <c r="P5">
        <v>5.0493601468404328E-2</v>
      </c>
      <c r="Q5">
        <v>5.4705452714974817E-2</v>
      </c>
      <c r="R5">
        <v>0.89480094581662095</v>
      </c>
      <c r="S5">
        <v>0</v>
      </c>
    </row>
    <row r="6" spans="1:19" x14ac:dyDescent="0.3">
      <c r="A6" t="s">
        <v>549</v>
      </c>
      <c r="B6" t="s">
        <v>527</v>
      </c>
      <c r="C6" t="s">
        <v>528</v>
      </c>
      <c r="D6" t="s">
        <v>530</v>
      </c>
      <c r="E6" t="s">
        <v>532</v>
      </c>
      <c r="M6">
        <v>3</v>
      </c>
      <c r="N6">
        <v>1.0382712736073987E-2</v>
      </c>
      <c r="O6" s="33">
        <f t="shared" ref="O6:O22" si="0">O5-$J$16</f>
        <v>3.5072032057245341E-4</v>
      </c>
      <c r="P6">
        <v>7.747086331425633E-2</v>
      </c>
      <c r="Q6">
        <v>6.1687694925283997E-2</v>
      </c>
      <c r="R6">
        <v>0.86084144176045962</v>
      </c>
      <c r="S6">
        <v>0</v>
      </c>
    </row>
    <row r="7" spans="1:19" x14ac:dyDescent="0.3">
      <c r="A7" t="s">
        <v>527</v>
      </c>
      <c r="B7" s="29">
        <v>2.2009249746190624E-4</v>
      </c>
      <c r="C7" s="30"/>
      <c r="D7" s="30"/>
      <c r="E7" s="30"/>
      <c r="G7" t="s">
        <v>552</v>
      </c>
      <c r="H7" s="33">
        <v>-5.0000000000000002E-5</v>
      </c>
      <c r="M7">
        <v>4</v>
      </c>
      <c r="N7">
        <v>1.0324591773265401E-2</v>
      </c>
      <c r="O7" s="33">
        <f t="shared" si="0"/>
        <v>3.260804808586801E-4</v>
      </c>
      <c r="P7" s="34">
        <v>0.10444812580325097</v>
      </c>
      <c r="Q7" s="34">
        <v>6.8669936339575938E-2</v>
      </c>
      <c r="R7" s="34">
        <v>0.82688193785717312</v>
      </c>
      <c r="S7" s="34">
        <v>0</v>
      </c>
    </row>
    <row r="8" spans="1:19" x14ac:dyDescent="0.3">
      <c r="A8" t="s">
        <v>528</v>
      </c>
      <c r="B8" s="28">
        <v>9.0755646495613751E-5</v>
      </c>
      <c r="C8" s="29">
        <v>3.2871774647616605E-4</v>
      </c>
      <c r="D8" s="30"/>
      <c r="E8" s="30"/>
      <c r="M8">
        <v>5</v>
      </c>
      <c r="N8">
        <v>1.0282223811580343E-2</v>
      </c>
      <c r="O8" s="33">
        <f t="shared" si="0"/>
        <v>3.0144064114490679E-4</v>
      </c>
      <c r="P8" s="34">
        <v>0.13142538788298708</v>
      </c>
      <c r="Q8" s="34">
        <v>7.5652178176935411E-2</v>
      </c>
      <c r="R8" s="34">
        <v>0.79292243394007766</v>
      </c>
      <c r="S8" s="34">
        <v>0</v>
      </c>
    </row>
    <row r="9" spans="1:19" x14ac:dyDescent="0.3">
      <c r="A9" t="s">
        <v>530</v>
      </c>
      <c r="B9" s="28">
        <v>7.6507212139920218E-5</v>
      </c>
      <c r="C9" s="28">
        <v>8.0548662522231983E-5</v>
      </c>
      <c r="D9" s="29">
        <v>1.1551491619154099E-4</v>
      </c>
      <c r="E9" s="30"/>
      <c r="M9">
        <v>6</v>
      </c>
      <c r="N9">
        <v>1.0255804085204637E-2</v>
      </c>
      <c r="O9" s="33">
        <f t="shared" si="0"/>
        <v>2.7680080143113349E-4</v>
      </c>
      <c r="P9" s="34">
        <v>0.15840264993990438</v>
      </c>
      <c r="Q9" s="34">
        <v>8.2634420050681376E-2</v>
      </c>
      <c r="R9" s="34">
        <v>0.75896293000941439</v>
      </c>
      <c r="S9" s="34">
        <v>0</v>
      </c>
    </row>
    <row r="10" spans="1:19" x14ac:dyDescent="0.3">
      <c r="A10" t="s">
        <v>532</v>
      </c>
      <c r="B10" s="28">
        <v>1.178309465231446E-4</v>
      </c>
      <c r="C10" s="28">
        <v>1.4417280069943235E-4</v>
      </c>
      <c r="D10" s="28">
        <v>1.0400636096338142E-4</v>
      </c>
      <c r="E10" s="29">
        <v>9.4280724301479019E-4</v>
      </c>
      <c r="G10" t="s">
        <v>553</v>
      </c>
      <c r="H10">
        <f>SQRT(H3*H3*$B$7+I3*I3*$C$8+J3*J3*$D$9+K3*K3*$E$10+2*(H3*I3*$B$8+H3*J3*$B$9+H3*K3*$B$10+I3*J3*$C$9+I3*K3*$C$10+J3*K3*$D$10))</f>
        <v>1.1335904593338693E-2</v>
      </c>
      <c r="M10">
        <v>7</v>
      </c>
      <c r="N10">
        <v>1.0245455970945876E-2</v>
      </c>
      <c r="O10" s="33">
        <f t="shared" si="0"/>
        <v>2.5216096171736018E-4</v>
      </c>
      <c r="P10" s="34">
        <v>0.18537991205784821</v>
      </c>
      <c r="Q10" s="34">
        <v>8.9616661827114849E-2</v>
      </c>
      <c r="R10" s="34">
        <v>0.72500342611503688</v>
      </c>
      <c r="S10" s="34">
        <v>0</v>
      </c>
    </row>
    <row r="11" spans="1:19" x14ac:dyDescent="0.3">
      <c r="M11">
        <v>8</v>
      </c>
      <c r="N11">
        <v>1.0251228139379173E-2</v>
      </c>
      <c r="O11" s="33">
        <f t="shared" si="0"/>
        <v>2.275211220035869E-4</v>
      </c>
      <c r="P11" s="34">
        <v>0.21235717507521079</v>
      </c>
      <c r="Q11" s="34">
        <v>9.6598901939808024E-2</v>
      </c>
      <c r="R11" s="34">
        <v>0.69104392298498118</v>
      </c>
      <c r="S11" s="34">
        <v>0</v>
      </c>
    </row>
    <row r="12" spans="1:19" x14ac:dyDescent="0.3">
      <c r="M12">
        <v>9</v>
      </c>
      <c r="N12">
        <v>1.0273093417963891E-2</v>
      </c>
      <c r="O12" s="33">
        <f t="shared" si="0"/>
        <v>2.0288128228981362E-4</v>
      </c>
      <c r="P12" s="34">
        <v>0.23933444253810404</v>
      </c>
      <c r="Q12" s="34">
        <v>0.10358113519322155</v>
      </c>
      <c r="R12" s="34">
        <v>0.65708442226867447</v>
      </c>
      <c r="S12" s="34">
        <v>0</v>
      </c>
    </row>
    <row r="13" spans="1:19" x14ac:dyDescent="0.3">
      <c r="J13" s="25"/>
      <c r="M13">
        <v>10</v>
      </c>
      <c r="N13">
        <v>1.0310746516349943E-2</v>
      </c>
      <c r="O13" s="33">
        <f t="shared" si="0"/>
        <v>1.7824144257604034E-4</v>
      </c>
      <c r="P13" s="34">
        <v>0.26490099575475623</v>
      </c>
      <c r="Q13" s="34">
        <v>0.10983094801071114</v>
      </c>
      <c r="R13" s="34">
        <v>0.62306173678521315</v>
      </c>
      <c r="S13" s="34">
        <v>2.2063194493194341E-3</v>
      </c>
    </row>
    <row r="14" spans="1:19" x14ac:dyDescent="0.3">
      <c r="I14" s="25">
        <f>D2</f>
        <v>4.4199722961488268E-4</v>
      </c>
      <c r="J14" s="25"/>
      <c r="M14">
        <v>11</v>
      </c>
      <c r="N14">
        <v>1.0363527989817368E-2</v>
      </c>
      <c r="O14" s="33">
        <f t="shared" si="0"/>
        <v>1.5360160286226706E-4</v>
      </c>
      <c r="P14" s="34">
        <v>0.29000651181899706</v>
      </c>
      <c r="Q14" s="34">
        <v>0.11584134770713203</v>
      </c>
      <c r="R14" s="34">
        <v>0.58901841510001884</v>
      </c>
      <c r="S14" s="34">
        <v>5.1337253738519637E-3</v>
      </c>
    </row>
    <row r="15" spans="1:19" x14ac:dyDescent="0.3">
      <c r="I15" s="25">
        <f>C2</f>
        <v>-5.0799564660583142E-5</v>
      </c>
      <c r="J15" s="25">
        <f>I14-I15</f>
        <v>4.9279679427546581E-4</v>
      </c>
      <c r="M15">
        <v>12</v>
      </c>
      <c r="N15">
        <v>1.0431186767377382E-2</v>
      </c>
      <c r="O15" s="33">
        <f t="shared" si="0"/>
        <v>1.2896176314849378E-4</v>
      </c>
      <c r="P15" s="34">
        <v>0.31511200389303695</v>
      </c>
      <c r="Q15" s="34">
        <v>0.12185175646795106</v>
      </c>
      <c r="R15" s="34">
        <v>0.55497508666758466</v>
      </c>
      <c r="S15" s="34">
        <v>8.0611529714272566E-3</v>
      </c>
    </row>
    <row r="16" spans="1:19" x14ac:dyDescent="0.3">
      <c r="J16" s="25">
        <f>J15/20</f>
        <v>2.463983971377329E-5</v>
      </c>
      <c r="M16">
        <v>13</v>
      </c>
      <c r="N16">
        <v>1.0513435626004704E-2</v>
      </c>
      <c r="O16" s="33">
        <f t="shared" si="0"/>
        <v>1.0432192343472049E-4</v>
      </c>
      <c r="P16" s="34">
        <v>0.34021749517517763</v>
      </c>
      <c r="Q16" s="34">
        <v>0.12786217020472135</v>
      </c>
      <c r="R16" s="34">
        <v>0.52093175681655213</v>
      </c>
      <c r="S16" s="34">
        <v>1.098857780354876E-2</v>
      </c>
    </row>
    <row r="17" spans="13:19" x14ac:dyDescent="0.3">
      <c r="M17">
        <v>14</v>
      </c>
      <c r="N17">
        <v>1.0609935261586016E-2</v>
      </c>
      <c r="O17" s="33">
        <f t="shared" si="0"/>
        <v>7.9682083720947195E-5</v>
      </c>
      <c r="P17" s="34">
        <v>0.36532298569793009</v>
      </c>
      <c r="Q17" s="34">
        <v>0.13387258567348795</v>
      </c>
      <c r="R17" s="34">
        <v>0.48688842637845686</v>
      </c>
      <c r="S17" s="34">
        <v>1.3916002250125084E-2</v>
      </c>
    </row>
    <row r="18" spans="13:19" x14ac:dyDescent="0.3">
      <c r="M18">
        <v>15</v>
      </c>
      <c r="N18">
        <v>1.0720300842542298E-2</v>
      </c>
      <c r="O18" s="33">
        <f t="shared" si="0"/>
        <v>5.5042244007173901E-5</v>
      </c>
      <c r="P18" s="34">
        <v>0.39042848002990294</v>
      </c>
      <c r="Q18" s="34">
        <v>0.13988299192764073</v>
      </c>
      <c r="R18" s="34">
        <v>0.45284509902214681</v>
      </c>
      <c r="S18" s="34">
        <v>1.6843429020309469E-2</v>
      </c>
    </row>
    <row r="19" spans="13:19" x14ac:dyDescent="0.3">
      <c r="M19">
        <v>16</v>
      </c>
      <c r="N19">
        <v>1.0844109016683404E-2</v>
      </c>
      <c r="O19" s="33">
        <f t="shared" si="0"/>
        <v>3.0402404293400612E-5</v>
      </c>
      <c r="P19" s="34">
        <v>0.41553397677743742</v>
      </c>
      <c r="Q19" s="34">
        <v>0.14589339248777691</v>
      </c>
      <c r="R19" s="34">
        <v>0.41880177351757247</v>
      </c>
      <c r="S19" s="34">
        <v>1.9770857217213285E-2</v>
      </c>
    </row>
    <row r="20" spans="13:19" x14ac:dyDescent="0.3">
      <c r="M20">
        <v>17</v>
      </c>
      <c r="N20">
        <v>1.098090510291185E-2</v>
      </c>
      <c r="O20" s="33">
        <f t="shared" si="0"/>
        <v>5.762564579627322E-6</v>
      </c>
      <c r="P20" s="34">
        <v>0.44063947377456381</v>
      </c>
      <c r="Q20" s="34">
        <v>0.15190379115202349</v>
      </c>
      <c r="R20" s="34">
        <v>0.38475844861471348</v>
      </c>
      <c r="S20" s="34">
        <v>2.2698286458699288E-2</v>
      </c>
    </row>
    <row r="21" spans="13:19" x14ac:dyDescent="0.3">
      <c r="M21">
        <v>18</v>
      </c>
      <c r="N21">
        <v>1.1130210227091953E-2</v>
      </c>
      <c r="O21" s="33">
        <f t="shared" si="0"/>
        <v>-1.8877275134145968E-5</v>
      </c>
      <c r="P21" s="34">
        <v>0.46574497285199867</v>
      </c>
      <c r="Q21" s="34">
        <v>0.15791418403265142</v>
      </c>
      <c r="R21" s="34">
        <v>0.35071512559030776</v>
      </c>
      <c r="S21" s="34">
        <v>2.5625717525042131E-2</v>
      </c>
    </row>
    <row r="22" spans="13:19" x14ac:dyDescent="0.3">
      <c r="M22">
        <v>19</v>
      </c>
      <c r="N22">
        <v>1.1291528187098259E-2</v>
      </c>
      <c r="O22" s="33">
        <f t="shared" si="0"/>
        <v>-4.3517114847919258E-5</v>
      </c>
      <c r="P22" s="34">
        <v>0.49085046110560598</v>
      </c>
      <c r="Q22" s="34">
        <v>0.1639246067636714</v>
      </c>
      <c r="R22" s="34">
        <v>0.31667179311000265</v>
      </c>
      <c r="S22" s="34">
        <v>2.8553139020719827E-2</v>
      </c>
    </row>
    <row r="23" spans="13:19" x14ac:dyDescent="0.3">
      <c r="M23">
        <v>20</v>
      </c>
      <c r="N23">
        <v>1.1335904593338693E-2</v>
      </c>
      <c r="O23">
        <v>-5.0000000000000002E-5</v>
      </c>
      <c r="P23" s="34">
        <v>0.49745585659596298</v>
      </c>
      <c r="Q23" s="34">
        <v>0.165505996651447</v>
      </c>
      <c r="R23" s="34">
        <v>0.30771479004996483</v>
      </c>
      <c r="S23" s="34">
        <v>2.9323356702625227E-2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資料收集</vt:lpstr>
      <vt:lpstr>計算</vt:lpstr>
      <vt:lpstr>最終結果-效率前緣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GuangXin Chen</dc:creator>
  <cp:lastModifiedBy>GuangXin Chen</cp:lastModifiedBy>
  <dcterms:created xsi:type="dcterms:W3CDTF">2023-03-22T07:16:16Z</dcterms:created>
  <dcterms:modified xsi:type="dcterms:W3CDTF">2023-05-04T08:16:26Z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17.1.7.0</vt:lpwstr>
  </property>
</Properties>
</file>